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0" yWindow="600" windowWidth="19320" windowHeight="11385"/>
  </bookViews>
  <sheets>
    <sheet name="Титульный лист" sheetId="1" r:id="rId1"/>
    <sheet name="Описательная часть" sheetId="2" r:id="rId2"/>
    <sheet name="Финансовые показатели" sheetId="3" r:id="rId3"/>
    <sheet name="Показатели 2018" sheetId="4" r:id="rId4"/>
    <sheet name="Показатели 2019" sheetId="8" r:id="rId5"/>
    <sheet name="Показатели 2020" sheetId="9" r:id="rId6"/>
    <sheet name="Закупки" sheetId="5" r:id="rId7"/>
    <sheet name="Сведения во ВР" sheetId="6" r:id="rId8"/>
    <sheet name="Справочно" sheetId="7" r:id="rId9"/>
    <sheet name="Сведения с цел. опер" sheetId="11" r:id="rId10"/>
  </sheets>
  <definedNames>
    <definedName name="_xlnm.Print_Area" localSheetId="9">'Сведения с цел. опер'!$A$1:$FD$63</definedName>
  </definedNames>
  <calcPr calcId="145621"/>
</workbook>
</file>

<file path=xl/calcChain.xml><?xml version="1.0" encoding="utf-8"?>
<calcChain xmlns="http://schemas.openxmlformats.org/spreadsheetml/2006/main">
  <c r="EI50" i="11"/>
  <c r="DQ50"/>
  <c r="E9" i="5" l="1"/>
  <c r="F9"/>
  <c r="E10"/>
  <c r="F10"/>
  <c r="D9"/>
  <c r="D10"/>
  <c r="D32" i="9"/>
  <c r="D31"/>
  <c r="D30"/>
  <c r="D29"/>
  <c r="D28"/>
  <c r="D27"/>
  <c r="D26"/>
  <c r="D25"/>
  <c r="D24"/>
  <c r="D23"/>
  <c r="D22"/>
  <c r="D21"/>
  <c r="D20"/>
  <c r="D19"/>
  <c r="D18"/>
  <c r="I17"/>
  <c r="H17"/>
  <c r="G17"/>
  <c r="F17"/>
  <c r="D17" s="1"/>
  <c r="E17"/>
  <c r="D16"/>
  <c r="D15"/>
  <c r="D14"/>
  <c r="D13"/>
  <c r="D12"/>
  <c r="D11"/>
  <c r="D10"/>
  <c r="J9"/>
  <c r="I9"/>
  <c r="H9"/>
  <c r="G9"/>
  <c r="F9"/>
  <c r="E9"/>
  <c r="D9" s="1"/>
  <c r="D32" i="8"/>
  <c r="D31"/>
  <c r="D30"/>
  <c r="D29"/>
  <c r="D28"/>
  <c r="D27"/>
  <c r="D26"/>
  <c r="D25"/>
  <c r="D24"/>
  <c r="D23"/>
  <c r="D22"/>
  <c r="D21"/>
  <c r="D20"/>
  <c r="D19"/>
  <c r="D18"/>
  <c r="I17"/>
  <c r="H17"/>
  <c r="G17"/>
  <c r="F17"/>
  <c r="E17"/>
  <c r="D16"/>
  <c r="D15"/>
  <c r="D14"/>
  <c r="D13"/>
  <c r="D12"/>
  <c r="D11"/>
  <c r="D10"/>
  <c r="J9"/>
  <c r="I9"/>
  <c r="H9"/>
  <c r="G9"/>
  <c r="F9"/>
  <c r="E9"/>
  <c r="D9"/>
  <c r="D10" i="4"/>
  <c r="D11"/>
  <c r="D12"/>
  <c r="D13"/>
  <c r="D14"/>
  <c r="D15"/>
  <c r="D16"/>
  <c r="D18"/>
  <c r="D19"/>
  <c r="D20"/>
  <c r="D21"/>
  <c r="D22"/>
  <c r="D23"/>
  <c r="D24"/>
  <c r="D25"/>
  <c r="D26"/>
  <c r="D27"/>
  <c r="D28"/>
  <c r="D29"/>
  <c r="D30"/>
  <c r="D31"/>
  <c r="D32"/>
  <c r="F9"/>
  <c r="G9"/>
  <c r="H9"/>
  <c r="I9"/>
  <c r="J9"/>
  <c r="E9"/>
  <c r="D9" s="1"/>
  <c r="D17" i="8" l="1"/>
  <c r="G8" i="5" l="1"/>
  <c r="D8" l="1"/>
  <c r="H8" l="1"/>
  <c r="E8" s="1"/>
  <c r="I8"/>
  <c r="F8" s="1"/>
  <c r="F17" i="4"/>
  <c r="G17"/>
  <c r="H17"/>
  <c r="I17"/>
  <c r="E17"/>
  <c r="D17" l="1"/>
  <c r="DD50" i="11"/>
  <c r="CB50"/>
</calcChain>
</file>

<file path=xl/sharedStrings.xml><?xml version="1.0" encoding="utf-8"?>
<sst xmlns="http://schemas.openxmlformats.org/spreadsheetml/2006/main" count="654" uniqueCount="288">
  <si>
    <t>УТВЕРЖДАЮ</t>
  </si>
  <si>
    <t>(должность)</t>
  </si>
  <si>
    <t/>
  </si>
  <si>
    <t>Дербышева Светлана Анатольевна</t>
  </si>
  <si>
    <t>(подпись)</t>
  </si>
  <si>
    <t>(расшифровка подписи)</t>
  </si>
  <si>
    <t>М.П.</t>
  </si>
  <si>
    <t>План финансово - хозяйственной деятельности муниципального  учреждения</t>
  </si>
  <si>
    <t>форма по ОКУД</t>
  </si>
  <si>
    <t>Наименование учреждения</t>
  </si>
  <si>
    <t>по ОКПО</t>
  </si>
  <si>
    <t>21687805</t>
  </si>
  <si>
    <t>Наименование органа, осуществляющего функции и полномочия учредителя</t>
  </si>
  <si>
    <t>Глава по БК</t>
  </si>
  <si>
    <t>803</t>
  </si>
  <si>
    <t>Адрес фактического местонахождения</t>
  </si>
  <si>
    <t>Российская Федерация, 152170, Ярославская область, Борисоглебский район, поселок Борисоглебский, улица Октябрьская, 44</t>
  </si>
  <si>
    <t>по ОКАТО</t>
  </si>
  <si>
    <t>Идентификационный номер налогоплательщика (ИНН)</t>
  </si>
  <si>
    <t>7614003310</t>
  </si>
  <si>
    <t>по ОКЕИ</t>
  </si>
  <si>
    <t>383</t>
  </si>
  <si>
    <t>Код причины постановки на учет (КПП)</t>
  </si>
  <si>
    <t>761401001</t>
  </si>
  <si>
    <t>по ОКВ</t>
  </si>
  <si>
    <t>643</t>
  </si>
  <si>
    <t>Единица измерения: руб.</t>
  </si>
  <si>
    <t>Описательная часть</t>
  </si>
  <si>
    <t xml:space="preserve">1 Сведения о деятельности бюджетного учреждения </t>
  </si>
  <si>
    <t xml:space="preserve">1.1. Цели деятельности бюджетного учреждения </t>
  </si>
  <si>
    <t>Наименование и характеристика цели деятельности</t>
  </si>
  <si>
    <t>Акт, отражающий цель деятельности</t>
  </si>
  <si>
    <t>Осуществление образовательной деятельности по образовательным программам различных видов, уровней и направленностей в соответствии с пунктом 2.3 настоящего устава, осуществление деятельности в сфере культуры, физической культуры и спорта, охраны и укрепления здоровья, отдыха</t>
  </si>
  <si>
    <t xml:space="preserve">1.2. Виды деятельности учреждения   </t>
  </si>
  <si>
    <t>1.3. Перечень услуг (работ), осуществляемых на платной основе</t>
  </si>
  <si>
    <t>1.4. Общая балансовая стоимость имущества на дату составления плана</t>
  </si>
  <si>
    <t>Наименование</t>
  </si>
  <si>
    <t>Сумма</t>
  </si>
  <si>
    <t>1.5. Общая балансовая стоимость недвижимого муниципального имущества на дату составления Плана</t>
  </si>
  <si>
    <t>в том числе:
-стоимость недвижимого имущества, закрепленного собственником имущества за учреждением на праве оперативного управления:</t>
  </si>
  <si>
    <t>-стоимость недвижимого имущества, приобретенного учреждением за счет выделенных учредителем учреждения средств:</t>
  </si>
  <si>
    <t>-стоимость недвижимого имущества, приобретенного учреждением за счет доходов, полученных от иной приносящей доход деятельности:</t>
  </si>
  <si>
    <t>1.6. Общая балансовая стоимость движимого муниципального имущества на дату составления Плана</t>
  </si>
  <si>
    <t>в том числе:                                                                                                                                                                                                                    - балансовая стоимость особо ценного движимого имущества:</t>
  </si>
  <si>
    <t>1.7. Среднесписочная численность работников</t>
  </si>
  <si>
    <t>Количество, чел.</t>
  </si>
  <si>
    <t>Таблица №1</t>
  </si>
  <si>
    <t>Показатели финансового состояния учреждения</t>
  </si>
  <si>
    <t>(последнюю отчетную дату)</t>
  </si>
  <si>
    <t>N п/п</t>
  </si>
  <si>
    <t>Наименование показателя</t>
  </si>
  <si>
    <t>01.00.00</t>
  </si>
  <si>
    <t>Нефинансовые активы, всего:</t>
  </si>
  <si>
    <t>01.01.00</t>
  </si>
  <si>
    <t>из них: недвижимое имущество, всего:</t>
  </si>
  <si>
    <t>01.01.01</t>
  </si>
  <si>
    <t>в том числе: остаточная стоимость</t>
  </si>
  <si>
    <t>01.02.00</t>
  </si>
  <si>
    <t>особо ценное движимое имущество, всего:</t>
  </si>
  <si>
    <t>01.02.01</t>
  </si>
  <si>
    <t>02.00.00</t>
  </si>
  <si>
    <t>Финансовые активы, всего:</t>
  </si>
  <si>
    <t>02.01.00</t>
  </si>
  <si>
    <t>из них: денежные средства учреждения, всего:</t>
  </si>
  <si>
    <t>02.01.01</t>
  </si>
  <si>
    <t>в том числе: денежные средства учреждения на счетах</t>
  </si>
  <si>
    <t>02.01.02</t>
  </si>
  <si>
    <t>денежные средства учреждения, размещённые на депозиты в кредитной организации</t>
  </si>
  <si>
    <t>02.02.00</t>
  </si>
  <si>
    <t>иные финансовые инструменты</t>
  </si>
  <si>
    <t>02.03.00</t>
  </si>
  <si>
    <t>дебиторская задолженность по доходам</t>
  </si>
  <si>
    <t>02.04.00</t>
  </si>
  <si>
    <t>дебиторская задолженность по расходам</t>
  </si>
  <si>
    <t>03.00.00</t>
  </si>
  <si>
    <t>Обязательства, всего:</t>
  </si>
  <si>
    <t>03.01.00</t>
  </si>
  <si>
    <t>из них: долговые обязательства</t>
  </si>
  <si>
    <t>03.02.00</t>
  </si>
  <si>
    <t>кредиторская задолженность:</t>
  </si>
  <si>
    <t>03.02.01</t>
  </si>
  <si>
    <t>в том числе: просроченная кредиторская задолженность</t>
  </si>
  <si>
    <t>Таблица №2</t>
  </si>
  <si>
    <t>Показатели по поступлениям</t>
  </si>
  <si>
    <t>и выплатам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</si>
  <si>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</si>
  <si>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</si>
  <si>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</si>
  <si>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</si>
  <si>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</si>
  <si>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</si>
  <si>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</si>
  <si>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</si>
  <si>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ОМС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</si>
  <si>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</si>
  <si>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</si>
  <si>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</si>
  <si>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</si>
  <si>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100</t>
  </si>
  <si>
    <t>в том числе:доходы от собственности</t>
  </si>
  <si>
    <t>110</t>
  </si>
  <si>
    <t>120</t>
  </si>
  <si>
    <t>X</t>
  </si>
  <si>
    <t>доходы от оказания услуг, работ</t>
  </si>
  <si>
    <t>130</t>
  </si>
  <si>
    <t>доходы от штрафов, пеней, иных сумм принудительного изъятия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</si>
  <si>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</si>
  <si>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</si>
  <si>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</si>
  <si>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иные субсидии, предоставленные из бюджета</t>
  </si>
  <si>
    <t>180</t>
  </si>
  <si>
    <t>прочие доходы</t>
  </si>
  <si>
    <t>160</t>
  </si>
  <si>
    <t>доходы от операций с активами</t>
  </si>
  <si>
    <t>170</t>
  </si>
  <si>
    <t xml:space="preserve">Выплаты по расходам, всего: </t>
  </si>
  <si>
    <t>200</t>
  </si>
  <si>
    <t>x</t>
  </si>
  <si>
    <t>в том числе на: выплаты персоналу всего:</t>
  </si>
  <si>
    <t>210</t>
  </si>
  <si>
    <t xml:space="preserve">        из них:
        оплата труда и начисления на выплаты по оплате труда</t>
  </si>
  <si>
    <t>211</t>
  </si>
  <si>
    <t>социальные и иные выплаты населению, всего:</t>
  </si>
  <si>
    <t>220</t>
  </si>
  <si>
    <t>уплату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</si>
  <si>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</si>
  <si>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</si>
  <si>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</si>
  <si>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</si>
  <si>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</si>
  <si>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</t>
  </si>
  <si>
    <t>260</t>
  </si>
  <si>
    <t>Поступление финансовых активов, всего:</t>
  </si>
  <si>
    <t>300</t>
  </si>
  <si>
    <t>х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</si>
  <si>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</si>
  <si>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</si>
  <si>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</si>
  <si>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</si>
  <si>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всего:</t>
  </si>
  <si>
    <t>400</t>
  </si>
  <si>
    <t>из них:
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</si>
  <si>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</si>
  <si>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</si>
  <si>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</si>
  <si>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</si>
  <si>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</si>
  <si>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</si>
  <si>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</si>
  <si>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Таблица №2.1</t>
  </si>
  <si>
    <t>Показатели выплат по расходам</t>
  </si>
  <si>
    <t>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</si>
  <si>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</si>
  <si>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</si>
  <si>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</si>
  <si>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</si>
  <si>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</si>
  <si>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</si>
  <si>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</si>
  <si>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</si>
  <si>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</si>
  <si>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</si>
  <si>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</si>
  <si>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Таблица №3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</si>
  <si>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</si>
  <si>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</si>
  <si>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</si>
  <si>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</si>
  <si>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</si>
  <si>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</si>
  <si>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</si>
  <si>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</si>
  <si>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</si>
  <si>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</si>
  <si>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№4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</si>
  <si>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</si>
  <si>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</si>
  <si>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</si>
  <si>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</si>
  <si>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</si>
  <si>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Заведующий отделом образования и воспитания Борисоглебского муниципального района Ярославской области</t>
  </si>
  <si>
    <t xml:space="preserve">Устав </t>
  </si>
  <si>
    <t>Устав</t>
  </si>
  <si>
    <t xml:space="preserve"> Акт, отражающий вид деятельности</t>
  </si>
  <si>
    <t>Виды деятельности учреждения</t>
  </si>
  <si>
    <t>на 01 января  2019 г.</t>
  </si>
  <si>
    <t xml:space="preserve">                                                                                       (подпись)                                                     (расшифровка подписи)</t>
  </si>
  <si>
    <t xml:space="preserve">Главный бухгалтер :     ________________________               Т.А.  Грачева </t>
  </si>
  <si>
    <r>
      <t xml:space="preserve">                                                         </t>
    </r>
    <r>
      <rPr>
        <vertAlign val="superscript"/>
        <sz val="10"/>
        <rFont val="Arial Narrow"/>
        <family val="2"/>
        <charset val="204"/>
      </rPr>
      <t xml:space="preserve"> (подпись)                                                    (расшифровка подписи)</t>
    </r>
  </si>
  <si>
    <t>Исполнитель                  _________________________              Л.Е. Почечуева</t>
  </si>
  <si>
    <r>
      <t xml:space="preserve">                                                      </t>
    </r>
    <r>
      <rPr>
        <vertAlign val="superscript"/>
        <sz val="10"/>
        <rFont val="Arial Narrow"/>
        <family val="2"/>
        <charset val="204"/>
      </rPr>
      <t xml:space="preserve">    (подпись)                                                      (расшифровка подписи)</t>
    </r>
  </si>
  <si>
    <t>Директор:                     _________________________               Т.Ю. Нуждина</t>
  </si>
  <si>
    <t>Приложение №1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</si>
  <si>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</si>
  <si>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</si>
  <si>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28.07.2010 № 81н</t>
  </si>
  <si>
    <t>(в редакции, введенной в действие с 1 января 2015 года приказом Минфина России от 27 декабря 2013 года N 140н; в редакции, введенной в действие с 23 октября 2015 года приказом Минфина России от 24 сентября 2015 года N 140н.)</t>
  </si>
  <si>
    <t>УТВЕРЖДАЮ: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</si>
  <si>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</si>
  <si>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</si>
  <si>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</si>
  <si>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</si>
  <si>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</si>
  <si>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</si>
  <si>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г.</t>
  </si>
  <si>
    <t>КОДЫ</t>
  </si>
  <si>
    <t>Форма по ОКУД</t>
  </si>
  <si>
    <t>0501016</t>
  </si>
  <si>
    <t>Дата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</si>
  <si>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</si>
  <si>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</si>
  <si>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</si>
  <si>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</si>
  <si>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</si>
  <si>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</si>
  <si>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</si>
  <si>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</si>
  <si>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ведение лицевого счета по иным субсидиям</t>
  </si>
  <si>
    <t>Единица измерения: руб. (с точностью до второго десятичного знака)</t>
  </si>
  <si>
    <t>-</t>
  </si>
  <si>
    <t>(наименование иностранной валюты)</t>
  </si>
  <si>
    <t xml:space="preserve">
</t>
  </si>
  <si>
    <t>Наименование субсидии</t>
  </si>
  <si>
    <t>Код 
субсидии</t>
  </si>
  <si>
    <t xml:space="preserve">Код бюджетной классификации Российской Федерации (КОСГУ)
</t>
  </si>
  <si>
    <t>Код объекта ФАИП</t>
  </si>
  <si>
    <t>Разрешенный к использованию остаток субсидии прошлых лет</t>
  </si>
  <si>
    <t>Суммы возврата дебиторской задолженности прошлых лет</t>
  </si>
  <si>
    <t>Планируемые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</si>
  <si>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</si>
  <si>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</si>
  <si>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</si>
  <si>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</si>
  <si>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</si>
  <si>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</si>
  <si>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</si>
  <si>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</si>
  <si>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</si>
  <si>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</si>
  <si>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финансово-экономи-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</si>
  <si>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</si>
  <si>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</si>
  <si>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</si>
  <si>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</si>
  <si>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(телефон)</t>
  </si>
  <si>
    <t>района Ярославской области</t>
  </si>
  <si>
    <t xml:space="preserve">Заведующий отдела образования и воспитания Борисоглебского муниципального </t>
  </si>
  <si>
    <t>С.А.Дербышева</t>
  </si>
  <si>
    <t>7614003310/761401001</t>
  </si>
  <si>
    <t>муниципальное учреждение дополнительного образования Центр детского творчества</t>
  </si>
  <si>
    <t>отдел образования и воспитания Борисоглебского муниципального района Ярославской области</t>
  </si>
  <si>
    <t>Управление финансов (Управление казначейства)</t>
  </si>
  <si>
    <t>225</t>
  </si>
  <si>
    <t>226</t>
  </si>
  <si>
    <t>290</t>
  </si>
  <si>
    <t>340</t>
  </si>
  <si>
    <t>803.01.2007</t>
  </si>
  <si>
    <t>гл.экономист</t>
  </si>
  <si>
    <t>Л.Е.Почечуева</t>
  </si>
  <si>
    <t>8/48539/2-13-14</t>
  </si>
  <si>
    <t>Е.Н.Шолина</t>
  </si>
  <si>
    <t>Т.Ю.Нуждина</t>
  </si>
  <si>
    <t>1</t>
  </si>
  <si>
    <t>Реализация дополнительных общеразвивающих программ научно-технической, спортивно-технической, физкультурно-спортивной, культурологической,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и иной направленности.</t>
  </si>
  <si>
    <t>муниципальное  учреждение дополнительного образования Центр детского творчества</t>
  </si>
  <si>
    <t>на 2018 финансовый год и плановый период 2019,2020 годов</t>
  </si>
  <si>
    <t>на 01 января 2018 г.</t>
  </si>
  <si>
    <t>Сумма, руб. (с точностью до двух знаков после запятой - 0,00)</t>
  </si>
  <si>
    <t>на 01 января  2020 г.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</si>
  <si>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</si>
  <si>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</si>
  <si>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</si>
  <si>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18</t>
  </si>
  <si>
    <t>Субсидия на реализацию мероприятий по созданию условий развития дополнительного образования в сфере образования в рамках Ведомственной целевой программы отдела образования и воспитания Администрации Борисоглебского муниципального района (за счет средств районного бюджета)</t>
  </si>
  <si>
    <t>803.02.2037</t>
  </si>
  <si>
    <t>Субсидия на мероприятия в рамках Муниципальной целевой  программы "Комплексные меры  противодействия злоупотреблению наркотиками и их незаконному обороту" (за счет средств районного бюджета)</t>
  </si>
  <si>
    <t>Администрация Борисоглебского муниципального района Ярославской области в лице отдела образования и воспитания Администрации Борисоглебского муниципального района Ярославской области</t>
  </si>
  <si>
    <t>803.01.7535</t>
  </si>
  <si>
    <t xml:space="preserve">      "03" мая 2018г.</t>
  </si>
  <si>
    <t>от "03" мая 2018 г.</t>
  </si>
  <si>
    <t>на 03 мая 2018 г.</t>
  </si>
  <si>
    <t xml:space="preserve"> на 03 мая 2018 г.</t>
  </si>
  <si>
    <t>дата "03" мая 2018 г.</t>
  </si>
  <si>
    <t>03</t>
  </si>
  <si>
    <t>мая</t>
  </si>
  <si>
    <t>03.05.2018</t>
  </si>
  <si>
    <t>Субсидия на реализацию мероприятий инициативного бюджетирования на территории Ярославской области (поддержка местных инициатив) (за счет средств районного бюджета)</t>
  </si>
  <si>
    <t>Субсидия на реализацию мероприятий инициативного бюджетирования на территории Ярославской области (поддержка местных инициатив) (за счет средств областного бюджета)</t>
  </si>
</sst>
</file>

<file path=xl/styles.xml><?xml version="1.0" encoding="utf-8"?>
<styleSheet xmlns="http://schemas.openxmlformats.org/spreadsheetml/2006/main">
  <fonts count="37">
    <font>
      <sz val="8"/>
      <color indexed="8"/>
      <name val="Verdana"/>
      <family val="2"/>
      <charset val="204"/>
    </font>
    <font>
      <sz val="10"/>
      <color theme="1"/>
      <name val="Cambri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0"/>
      <color rgb="FF006100"/>
      <name val="Cambria"/>
      <family val="2"/>
      <charset val="204"/>
    </font>
    <font>
      <sz val="10"/>
      <color rgb="FF9C0006"/>
      <name val="Cambria"/>
      <family val="2"/>
      <charset val="204"/>
    </font>
    <font>
      <sz val="10"/>
      <color rgb="FF9C6500"/>
      <name val="Cambria"/>
      <family val="2"/>
      <charset val="204"/>
    </font>
    <font>
      <sz val="10"/>
      <color rgb="FF3F3F76"/>
      <name val="Cambria"/>
      <family val="2"/>
      <charset val="204"/>
    </font>
    <font>
      <b/>
      <sz val="10"/>
      <color rgb="FF3F3F3F"/>
      <name val="Cambria"/>
      <family val="2"/>
      <charset val="204"/>
    </font>
    <font>
      <b/>
      <sz val="10"/>
      <color rgb="FFFA7D00"/>
      <name val="Cambria"/>
      <family val="2"/>
      <charset val="204"/>
    </font>
    <font>
      <sz val="10"/>
      <color rgb="FFFA7D00"/>
      <name val="Cambria"/>
      <family val="2"/>
      <charset val="204"/>
    </font>
    <font>
      <b/>
      <sz val="10"/>
      <color theme="0"/>
      <name val="Cambria"/>
      <family val="2"/>
      <charset val="204"/>
    </font>
    <font>
      <sz val="10"/>
      <color rgb="FFFF0000"/>
      <name val="Cambria"/>
      <family val="2"/>
      <charset val="204"/>
    </font>
    <font>
      <i/>
      <sz val="10"/>
      <color rgb="FF7F7F7F"/>
      <name val="Cambria"/>
      <family val="2"/>
      <charset val="204"/>
    </font>
    <font>
      <b/>
      <sz val="10"/>
      <color theme="1"/>
      <name val="Cambria"/>
      <family val="2"/>
      <charset val="204"/>
    </font>
    <font>
      <sz val="10"/>
      <color theme="0"/>
      <name val="Cambria"/>
      <family val="2"/>
      <charset val="204"/>
    </font>
    <font>
      <b/>
      <sz val="10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7"/>
      <color indexed="8"/>
      <name val="Verdana"/>
      <family val="2"/>
      <charset val="204"/>
    </font>
    <font>
      <sz val="10"/>
      <name val="Arial Narrow"/>
      <family val="2"/>
      <charset val="204"/>
    </font>
    <font>
      <vertAlign val="superscript"/>
      <sz val="10"/>
      <name val="Arial Narrow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7"/>
      <name val="Arial"/>
      <family val="2"/>
      <charset val="204"/>
    </font>
    <font>
      <sz val="11"/>
      <color rgb="FF000000"/>
      <name val="Calibri"/>
      <family val="2"/>
    </font>
    <font>
      <sz val="5"/>
      <name val="Arial"/>
      <family val="2"/>
      <charset val="204"/>
    </font>
    <font>
      <sz val="8"/>
      <name val="Verdan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44">
    <xf numFmtId="0" fontId="0" fillId="0" borderId="0" applyNumberFormat="0" applyFill="0" applyProtection="0">
      <alignment horizontal="left" vertical="center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34" fillId="0" borderId="0"/>
  </cellStyleXfs>
  <cellXfs count="199">
    <xf numFmtId="0" fontId="0" fillId="0" borderId="0" xfId="0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right" vertical="center" wrapText="1" indent="1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3" fillId="0" borderId="0" xfId="0" applyFont="1" applyAlignment="1"/>
    <xf numFmtId="0" fontId="25" fillId="0" borderId="0" xfId="42" applyNumberFormat="1" applyFont="1" applyBorder="1" applyAlignment="1">
      <alignment horizontal="left"/>
    </xf>
    <xf numFmtId="0" fontId="26" fillId="0" borderId="0" xfId="42" applyNumberFormat="1" applyFont="1" applyBorder="1" applyAlignment="1">
      <alignment horizontal="left"/>
    </xf>
    <xf numFmtId="0" fontId="25" fillId="0" borderId="0" xfId="42" applyNumberFormat="1" applyFont="1" applyBorder="1" applyAlignment="1">
      <alignment wrapText="1"/>
    </xf>
    <xf numFmtId="0" fontId="26" fillId="0" borderId="0" xfId="42" applyNumberFormat="1" applyFont="1" applyBorder="1" applyAlignment="1">
      <alignment horizontal="center"/>
    </xf>
    <xf numFmtId="0" fontId="25" fillId="0" borderId="0" xfId="42" applyNumberFormat="1" applyFont="1" applyBorder="1" applyAlignment="1">
      <alignment horizontal="center" vertical="top"/>
    </xf>
    <xf numFmtId="49" fontId="26" fillId="0" borderId="22" xfId="42" applyNumberFormat="1" applyFont="1" applyFill="1" applyBorder="1" applyAlignment="1">
      <alignment horizontal="left"/>
    </xf>
    <xf numFmtId="0" fontId="26" fillId="0" borderId="0" xfId="42" applyNumberFormat="1" applyFont="1" applyBorder="1" applyAlignment="1">
      <alignment horizontal="right"/>
    </xf>
    <xf numFmtId="0" fontId="28" fillId="0" borderId="0" xfId="42" applyNumberFormat="1" applyFont="1" applyBorder="1" applyAlignment="1">
      <alignment horizontal="left"/>
    </xf>
    <xf numFmtId="0" fontId="30" fillId="0" borderId="0" xfId="42" applyNumberFormat="1" applyFont="1" applyFill="1" applyBorder="1" applyAlignment="1">
      <alignment horizontal="left"/>
    </xf>
    <xf numFmtId="0" fontId="30" fillId="0" borderId="0" xfId="42" applyNumberFormat="1" applyFont="1" applyBorder="1" applyAlignment="1">
      <alignment horizontal="left"/>
    </xf>
    <xf numFmtId="0" fontId="30" fillId="0" borderId="0" xfId="42" applyNumberFormat="1" applyFont="1" applyBorder="1" applyAlignment="1">
      <alignment horizontal="left" vertical="center"/>
    </xf>
    <xf numFmtId="0" fontId="26" fillId="0" borderId="0" xfId="42" applyNumberFormat="1" applyFont="1" applyBorder="1" applyAlignment="1">
      <alignment horizontal="left" vertical="center"/>
    </xf>
    <xf numFmtId="0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Fill="1" applyBorder="1" applyAlignment="1"/>
    <xf numFmtId="49" fontId="31" fillId="0" borderId="0" xfId="42" applyNumberFormat="1" applyFont="1" applyFill="1" applyBorder="1" applyAlignment="1"/>
    <xf numFmtId="49" fontId="31" fillId="0" borderId="22" xfId="42" applyNumberFormat="1" applyFont="1" applyFill="1" applyBorder="1" applyAlignment="1"/>
    <xf numFmtId="0" fontId="26" fillId="0" borderId="0" xfId="42" applyNumberFormat="1" applyFont="1" applyBorder="1" applyAlignment="1">
      <alignment horizontal="left" wrapText="1"/>
    </xf>
    <xf numFmtId="0" fontId="27" fillId="0" borderId="0" xfId="42" applyNumberFormat="1" applyFont="1" applyBorder="1" applyAlignment="1">
      <alignment horizontal="left"/>
    </xf>
    <xf numFmtId="0" fontId="26" fillId="0" borderId="0" xfId="42" applyNumberFormat="1" applyFont="1" applyBorder="1" applyAlignment="1">
      <alignment horizontal="center" vertical="center"/>
    </xf>
    <xf numFmtId="0" fontId="25" fillId="0" borderId="0" xfId="42" applyNumberFormat="1" applyFont="1" applyBorder="1" applyAlignment="1">
      <alignment horizontal="center" vertical="center"/>
    </xf>
    <xf numFmtId="0" fontId="25" fillId="0" borderId="0" xfId="42" applyNumberFormat="1" applyFont="1" applyBorder="1" applyAlignment="1">
      <alignment horizontal="left" vertical="center"/>
    </xf>
    <xf numFmtId="0" fontId="25" fillId="0" borderId="0" xfId="42" applyNumberFormat="1" applyFont="1" applyBorder="1" applyAlignment="1">
      <alignment horizontal="right" vertical="center"/>
    </xf>
    <xf numFmtId="49" fontId="25" fillId="0" borderId="0" xfId="42" applyNumberFormat="1" applyFont="1" applyBorder="1" applyAlignment="1">
      <alignment horizontal="center" vertical="center"/>
    </xf>
    <xf numFmtId="0" fontId="32" fillId="0" borderId="0" xfId="42" applyNumberFormat="1" applyFont="1" applyBorder="1" applyAlignment="1">
      <alignment vertical="center" wrapText="1"/>
    </xf>
    <xf numFmtId="0" fontId="25" fillId="0" borderId="0" xfId="42" applyNumberFormat="1" applyFont="1" applyBorder="1" applyAlignment="1">
      <alignment vertical="center"/>
    </xf>
    <xf numFmtId="49" fontId="31" fillId="0" borderId="0" xfId="42" applyNumberFormat="1" applyFont="1" applyBorder="1" applyAlignment="1">
      <alignment horizontal="center" vertical="center"/>
    </xf>
    <xf numFmtId="0" fontId="26" fillId="0" borderId="0" xfId="42" applyNumberFormat="1" applyFont="1" applyBorder="1" applyAlignment="1">
      <alignment horizontal="left" vertical="top"/>
    </xf>
    <xf numFmtId="0" fontId="31" fillId="0" borderId="0" xfId="42" applyNumberFormat="1" applyFont="1" applyBorder="1" applyAlignment="1">
      <alignment horizontal="left"/>
    </xf>
    <xf numFmtId="0" fontId="26" fillId="0" borderId="68" xfId="42" applyNumberFormat="1" applyFont="1" applyBorder="1" applyAlignment="1">
      <alignment horizontal="left"/>
    </xf>
    <xf numFmtId="0" fontId="26" fillId="0" borderId="69" xfId="42" applyNumberFormat="1" applyFont="1" applyBorder="1" applyAlignment="1">
      <alignment horizontal="left"/>
    </xf>
    <xf numFmtId="0" fontId="26" fillId="0" borderId="22" xfId="42" applyNumberFormat="1" applyFont="1" applyBorder="1" applyAlignment="1">
      <alignment horizontal="center" wrapText="1"/>
    </xf>
    <xf numFmtId="0" fontId="25" fillId="0" borderId="23" xfId="42" applyNumberFormat="1" applyFont="1" applyBorder="1" applyAlignment="1">
      <alignment horizontal="center" vertical="center"/>
    </xf>
    <xf numFmtId="0" fontId="25" fillId="0" borderId="70" xfId="42" applyNumberFormat="1" applyFont="1" applyBorder="1" applyAlignment="1">
      <alignment horizontal="left"/>
    </xf>
    <xf numFmtId="0" fontId="25" fillId="0" borderId="71" xfId="42" applyNumberFormat="1" applyFont="1" applyBorder="1" applyAlignment="1">
      <alignment horizontal="left"/>
    </xf>
    <xf numFmtId="0" fontId="25" fillId="0" borderId="72" xfId="42" applyNumberFormat="1" applyFont="1" applyBorder="1" applyAlignment="1">
      <alignment horizontal="left"/>
    </xf>
    <xf numFmtId="0" fontId="35" fillId="0" borderId="0" xfId="42" applyNumberFormat="1" applyFont="1" applyBorder="1" applyAlignment="1">
      <alignment horizontal="left"/>
    </xf>
    <xf numFmtId="0" fontId="0" fillId="0" borderId="31" xfId="0" applyFont="1" applyBorder="1" applyAlignment="1">
      <alignment horizontal="left" vertical="center" wrapText="1"/>
    </xf>
    <xf numFmtId="0" fontId="26" fillId="0" borderId="0" xfId="42" applyNumberFormat="1" applyFont="1" applyBorder="1" applyAlignment="1">
      <alignment horizontal="left"/>
    </xf>
    <xf numFmtId="0" fontId="26" fillId="0" borderId="0" xfId="42" applyNumberFormat="1" applyFont="1" applyBorder="1" applyAlignment="1">
      <alignment horizontal="left"/>
    </xf>
    <xf numFmtId="0" fontId="0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4" fontId="36" fillId="0" borderId="31" xfId="0" applyNumberFormat="1" applyFont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right" vertical="center" wrapText="1" indent="1"/>
    </xf>
    <xf numFmtId="0" fontId="26" fillId="0" borderId="0" xfId="42" applyNumberFormat="1" applyFont="1" applyBorder="1" applyAlignment="1">
      <alignment horizontal="left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8" xfId="0" applyNumberFormat="1" applyFont="1" applyFill="1" applyBorder="1" applyAlignment="1">
      <alignment horizontal="right" vertical="center" wrapText="1" indent="1"/>
    </xf>
    <xf numFmtId="0" fontId="26" fillId="0" borderId="0" xfId="42" applyNumberFormat="1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26" fillId="0" borderId="31" xfId="42" applyNumberFormat="1" applyFont="1" applyBorder="1" applyAlignment="1">
      <alignment horizontal="center" vertical="center"/>
    </xf>
    <xf numFmtId="49" fontId="26" fillId="0" borderId="61" xfId="42" applyNumberFormat="1" applyFont="1" applyBorder="1" applyAlignment="1">
      <alignment horizontal="center" vertical="center"/>
    </xf>
    <xf numFmtId="49" fontId="26" fillId="0" borderId="46" xfId="42" applyNumberFormat="1" applyFont="1" applyBorder="1" applyAlignment="1">
      <alignment horizontal="center" vertical="center"/>
    </xf>
    <xf numFmtId="49" fontId="26" fillId="0" borderId="53" xfId="42" applyNumberFormat="1" applyFont="1" applyBorder="1" applyAlignment="1">
      <alignment horizontal="center" vertical="center"/>
    </xf>
    <xf numFmtId="2" fontId="26" fillId="0" borderId="61" xfId="42" applyNumberFormat="1" applyFont="1" applyBorder="1" applyAlignment="1">
      <alignment horizontal="center" vertical="center"/>
    </xf>
    <xf numFmtId="2" fontId="26" fillId="0" borderId="46" xfId="42" applyNumberFormat="1" applyFont="1" applyBorder="1" applyAlignment="1">
      <alignment horizontal="center" vertical="center"/>
    </xf>
    <xf numFmtId="2" fontId="26" fillId="0" borderId="53" xfId="42" applyNumberFormat="1" applyFont="1" applyBorder="1" applyAlignment="1">
      <alignment horizontal="center" vertical="center"/>
    </xf>
    <xf numFmtId="2" fontId="26" fillId="0" borderId="31" xfId="42" applyNumberFormat="1" applyFont="1" applyBorder="1" applyAlignment="1">
      <alignment horizontal="center" vertical="center"/>
    </xf>
    <xf numFmtId="4" fontId="26" fillId="0" borderId="31" xfId="42" applyNumberFormat="1" applyFont="1" applyBorder="1" applyAlignment="1">
      <alignment horizontal="center" vertical="center"/>
    </xf>
    <xf numFmtId="49" fontId="31" fillId="0" borderId="27" xfId="42" applyNumberFormat="1" applyFont="1" applyBorder="1" applyAlignment="1">
      <alignment horizontal="center" vertical="center"/>
    </xf>
    <xf numFmtId="49" fontId="31" fillId="0" borderId="28" xfId="42" applyNumberFormat="1" applyFont="1" applyBorder="1" applyAlignment="1">
      <alignment horizontal="center" vertical="center"/>
    </xf>
    <xf numFmtId="49" fontId="31" fillId="0" borderId="29" xfId="42" applyNumberFormat="1" applyFont="1" applyBorder="1" applyAlignment="1">
      <alignment horizontal="center" vertical="center"/>
    </xf>
    <xf numFmtId="0" fontId="26" fillId="0" borderId="22" xfId="42" applyNumberFormat="1" applyFont="1" applyBorder="1" applyAlignment="1">
      <alignment horizontal="center"/>
    </xf>
    <xf numFmtId="0" fontId="25" fillId="0" borderId="0" xfId="42" applyNumberFormat="1" applyFont="1" applyBorder="1" applyAlignment="1">
      <alignment horizontal="center" vertical="top"/>
    </xf>
    <xf numFmtId="0" fontId="25" fillId="0" borderId="23" xfId="42" applyNumberFormat="1" applyFont="1" applyBorder="1" applyAlignment="1">
      <alignment horizontal="center" vertical="top"/>
    </xf>
    <xf numFmtId="0" fontId="26" fillId="0" borderId="0" xfId="42" applyNumberFormat="1" applyFont="1" applyBorder="1" applyAlignment="1">
      <alignment horizontal="right"/>
    </xf>
    <xf numFmtId="49" fontId="26" fillId="0" borderId="22" xfId="42" applyNumberFormat="1" applyFont="1" applyFill="1" applyBorder="1" applyAlignment="1">
      <alignment horizontal="center"/>
    </xf>
    <xf numFmtId="0" fontId="26" fillId="0" borderId="0" xfId="42" applyNumberFormat="1" applyFont="1" applyBorder="1" applyAlignment="1">
      <alignment horizontal="center"/>
    </xf>
    <xf numFmtId="0" fontId="26" fillId="0" borderId="0" xfId="42" applyNumberFormat="1" applyFont="1" applyBorder="1" applyAlignment="1">
      <alignment horizontal="left"/>
    </xf>
    <xf numFmtId="0" fontId="35" fillId="0" borderId="0" xfId="42" applyNumberFormat="1" applyFont="1" applyBorder="1" applyAlignment="1">
      <alignment horizontal="left" wrapText="1"/>
    </xf>
    <xf numFmtId="0" fontId="27" fillId="0" borderId="0" xfId="42" applyNumberFormat="1" applyFont="1" applyBorder="1" applyAlignment="1">
      <alignment horizontal="left"/>
    </xf>
    <xf numFmtId="0" fontId="26" fillId="0" borderId="22" xfId="42" applyNumberFormat="1" applyFont="1" applyBorder="1" applyAlignment="1">
      <alignment horizontal="left"/>
    </xf>
    <xf numFmtId="0" fontId="29" fillId="0" borderId="0" xfId="42" applyNumberFormat="1" applyFont="1" applyBorder="1" applyAlignment="1">
      <alignment horizontal="center"/>
    </xf>
    <xf numFmtId="0" fontId="30" fillId="0" borderId="0" xfId="42" applyNumberFormat="1" applyFont="1" applyBorder="1" applyAlignment="1">
      <alignment horizontal="right"/>
    </xf>
    <xf numFmtId="0" fontId="30" fillId="0" borderId="0" xfId="42" applyNumberFormat="1" applyFont="1" applyBorder="1" applyAlignment="1">
      <alignment horizontal="center"/>
    </xf>
    <xf numFmtId="49" fontId="26" fillId="0" borderId="24" xfId="42" applyNumberFormat="1" applyFont="1" applyBorder="1" applyAlignment="1">
      <alignment horizontal="center" vertical="center"/>
    </xf>
    <xf numFmtId="49" fontId="26" fillId="0" borderId="25" xfId="42" applyNumberFormat="1" applyFont="1" applyBorder="1" applyAlignment="1">
      <alignment horizontal="center" vertical="center"/>
    </xf>
    <xf numFmtId="49" fontId="26" fillId="0" borderId="26" xfId="42" applyNumberFormat="1" applyFont="1" applyBorder="1" applyAlignment="1">
      <alignment horizontal="center" vertical="center"/>
    </xf>
    <xf numFmtId="49" fontId="31" fillId="0" borderId="30" xfId="42" applyNumberFormat="1" applyFont="1" applyFill="1" applyBorder="1" applyAlignment="1">
      <alignment horizontal="center"/>
    </xf>
    <xf numFmtId="49" fontId="31" fillId="0" borderId="31" xfId="42" applyNumberFormat="1" applyFont="1" applyFill="1" applyBorder="1" applyAlignment="1">
      <alignment horizontal="center"/>
    </xf>
    <xf numFmtId="49" fontId="31" fillId="0" borderId="32" xfId="42" applyNumberFormat="1" applyFont="1" applyFill="1" applyBorder="1" applyAlignment="1">
      <alignment horizontal="center"/>
    </xf>
    <xf numFmtId="0" fontId="26" fillId="0" borderId="23" xfId="42" applyNumberFormat="1" applyFont="1" applyBorder="1" applyAlignment="1">
      <alignment horizontal="left" wrapText="1"/>
    </xf>
    <xf numFmtId="0" fontId="26" fillId="0" borderId="22" xfId="42" applyNumberFormat="1" applyFont="1" applyBorder="1" applyAlignment="1">
      <alignment horizontal="left" wrapText="1"/>
    </xf>
    <xf numFmtId="49" fontId="31" fillId="0" borderId="33" xfId="42" applyNumberFormat="1" applyFont="1" applyFill="1" applyBorder="1" applyAlignment="1">
      <alignment horizontal="center"/>
    </xf>
    <xf numFmtId="49" fontId="31" fillId="0" borderId="23" xfId="42" applyNumberFormat="1" applyFont="1" applyFill="1" applyBorder="1" applyAlignment="1">
      <alignment horizontal="center"/>
    </xf>
    <xf numFmtId="49" fontId="31" fillId="0" borderId="34" xfId="42" applyNumberFormat="1" applyFont="1" applyFill="1" applyBorder="1" applyAlignment="1">
      <alignment horizontal="center"/>
    </xf>
    <xf numFmtId="49" fontId="31" fillId="0" borderId="45" xfId="42" applyNumberFormat="1" applyFont="1" applyFill="1" applyBorder="1" applyAlignment="1">
      <alignment horizontal="center"/>
    </xf>
    <xf numFmtId="49" fontId="31" fillId="0" borderId="46" xfId="42" applyNumberFormat="1" applyFont="1" applyFill="1" applyBorder="1" applyAlignment="1">
      <alignment horizontal="center"/>
    </xf>
    <xf numFmtId="49" fontId="31" fillId="0" borderId="47" xfId="42" applyNumberFormat="1" applyFont="1" applyFill="1" applyBorder="1" applyAlignment="1">
      <alignment horizontal="center"/>
    </xf>
    <xf numFmtId="49" fontId="31" fillId="0" borderId="40" xfId="42" applyNumberFormat="1" applyFont="1" applyFill="1" applyBorder="1" applyAlignment="1">
      <alignment horizontal="center"/>
    </xf>
    <xf numFmtId="49" fontId="31" fillId="0" borderId="0" xfId="42" applyNumberFormat="1" applyFont="1" applyFill="1" applyBorder="1" applyAlignment="1">
      <alignment horizontal="center"/>
    </xf>
    <xf numFmtId="49" fontId="31" fillId="0" borderId="41" xfId="42" applyNumberFormat="1" applyFont="1" applyFill="1" applyBorder="1" applyAlignment="1">
      <alignment horizontal="center"/>
    </xf>
    <xf numFmtId="49" fontId="31" fillId="0" borderId="35" xfId="42" applyNumberFormat="1" applyFont="1" applyFill="1" applyBorder="1" applyAlignment="1">
      <alignment horizontal="center"/>
    </xf>
    <xf numFmtId="49" fontId="31" fillId="0" borderId="22" xfId="42" applyNumberFormat="1" applyFont="1" applyFill="1" applyBorder="1" applyAlignment="1">
      <alignment horizontal="center"/>
    </xf>
    <xf numFmtId="49" fontId="31" fillId="0" borderId="36" xfId="42" applyNumberFormat="1" applyFont="1" applyFill="1" applyBorder="1" applyAlignment="1">
      <alignment horizontal="center"/>
    </xf>
    <xf numFmtId="0" fontId="31" fillId="0" borderId="0" xfId="42" applyNumberFormat="1" applyFont="1" applyBorder="1" applyAlignment="1">
      <alignment horizontal="left"/>
    </xf>
    <xf numFmtId="0" fontId="26" fillId="0" borderId="0" xfId="42" applyNumberFormat="1" applyFont="1" applyBorder="1" applyAlignment="1">
      <alignment horizontal="left" wrapText="1"/>
    </xf>
    <xf numFmtId="49" fontId="27" fillId="0" borderId="37" xfId="42" applyNumberFormat="1" applyFont="1" applyFill="1" applyBorder="1" applyAlignment="1">
      <alignment horizontal="center" vertical="center"/>
    </xf>
    <xf numFmtId="49" fontId="27" fillId="0" borderId="38" xfId="42" applyNumberFormat="1" applyFont="1" applyFill="1" applyBorder="1" applyAlignment="1">
      <alignment horizontal="center" vertical="center"/>
    </xf>
    <xf numFmtId="49" fontId="27" fillId="0" borderId="39" xfId="42" applyNumberFormat="1" applyFont="1" applyFill="1" applyBorder="1" applyAlignment="1">
      <alignment horizontal="center" vertical="center"/>
    </xf>
    <xf numFmtId="49" fontId="27" fillId="0" borderId="42" xfId="42" applyNumberFormat="1" applyFont="1" applyFill="1" applyBorder="1" applyAlignment="1">
      <alignment horizontal="center" vertical="center"/>
    </xf>
    <xf numFmtId="49" fontId="27" fillId="0" borderId="43" xfId="42" applyNumberFormat="1" applyFont="1" applyFill="1" applyBorder="1" applyAlignment="1">
      <alignment horizontal="center" vertical="center"/>
    </xf>
    <xf numFmtId="49" fontId="27" fillId="0" borderId="44" xfId="42" applyNumberFormat="1" applyFont="1" applyFill="1" applyBorder="1" applyAlignment="1">
      <alignment horizontal="center" vertical="center"/>
    </xf>
    <xf numFmtId="0" fontId="31" fillId="0" borderId="0" xfId="42" applyNumberFormat="1" applyFont="1" applyBorder="1" applyAlignment="1">
      <alignment horizontal="right"/>
    </xf>
    <xf numFmtId="49" fontId="26" fillId="0" borderId="22" xfId="42" applyNumberFormat="1" applyFont="1" applyFill="1" applyBorder="1" applyAlignment="1">
      <alignment horizontal="left"/>
    </xf>
    <xf numFmtId="49" fontId="31" fillId="0" borderId="22" xfId="42" applyNumberFormat="1" applyFont="1" applyFill="1" applyBorder="1" applyAlignment="1">
      <alignment horizontal="left"/>
    </xf>
    <xf numFmtId="49" fontId="31" fillId="0" borderId="48" xfId="42" applyNumberFormat="1" applyFont="1" applyFill="1" applyBorder="1" applyAlignment="1">
      <alignment horizontal="center"/>
    </xf>
    <xf numFmtId="49" fontId="31" fillId="0" borderId="25" xfId="42" applyNumberFormat="1" applyFont="1" applyFill="1" applyBorder="1" applyAlignment="1">
      <alignment horizontal="center"/>
    </xf>
    <xf numFmtId="49" fontId="31" fillId="0" borderId="49" xfId="42" applyNumberFormat="1" applyFont="1" applyFill="1" applyBorder="1" applyAlignment="1">
      <alignment horizontal="center"/>
    </xf>
    <xf numFmtId="0" fontId="26" fillId="0" borderId="0" xfId="42" applyNumberFormat="1" applyFont="1" applyBorder="1" applyAlignment="1">
      <alignment horizontal="center" vertical="center"/>
    </xf>
    <xf numFmtId="2" fontId="25" fillId="0" borderId="50" xfId="42" applyNumberFormat="1" applyFont="1" applyBorder="1" applyAlignment="1">
      <alignment horizontal="center" vertical="center"/>
    </xf>
    <xf numFmtId="2" fontId="25" fillId="0" borderId="51" xfId="42" applyNumberFormat="1" applyFont="1" applyBorder="1" applyAlignment="1">
      <alignment horizontal="center" vertical="center"/>
    </xf>
    <xf numFmtId="2" fontId="25" fillId="0" borderId="52" xfId="42" applyNumberFormat="1" applyFont="1" applyBorder="1" applyAlignment="1">
      <alignment horizontal="center" vertical="center"/>
    </xf>
    <xf numFmtId="0" fontId="26" fillId="0" borderId="53" xfId="42" applyNumberFormat="1" applyFont="1" applyBorder="1" applyAlignment="1">
      <alignment horizontal="center" vertical="center"/>
    </xf>
    <xf numFmtId="0" fontId="26" fillId="0" borderId="31" xfId="42" applyNumberFormat="1" applyFont="1" applyBorder="1" applyAlignment="1">
      <alignment horizontal="center" vertical="center"/>
    </xf>
    <xf numFmtId="0" fontId="26" fillId="0" borderId="31" xfId="42" applyNumberFormat="1" applyFont="1" applyBorder="1" applyAlignment="1">
      <alignment horizontal="center" vertical="center" wrapText="1"/>
    </xf>
    <xf numFmtId="0" fontId="26" fillId="0" borderId="54" xfId="42" applyNumberFormat="1" applyFont="1" applyBorder="1" applyAlignment="1">
      <alignment horizontal="center" vertical="center" wrapText="1"/>
    </xf>
    <xf numFmtId="0" fontId="26" fillId="0" borderId="23" xfId="42" applyNumberFormat="1" applyFont="1" applyBorder="1" applyAlignment="1">
      <alignment horizontal="center" vertical="center" wrapText="1"/>
    </xf>
    <xf numFmtId="0" fontId="26" fillId="0" borderId="55" xfId="42" applyNumberFormat="1" applyFont="1" applyBorder="1" applyAlignment="1">
      <alignment horizontal="center" vertical="center" wrapText="1"/>
    </xf>
    <xf numFmtId="0" fontId="26" fillId="0" borderId="56" xfId="42" applyNumberFormat="1" applyFont="1" applyBorder="1" applyAlignment="1">
      <alignment horizontal="center" vertical="center" wrapText="1"/>
    </xf>
    <xf numFmtId="0" fontId="26" fillId="0" borderId="0" xfId="42" applyNumberFormat="1" applyFont="1" applyBorder="1" applyAlignment="1">
      <alignment horizontal="center" vertical="center" wrapText="1"/>
    </xf>
    <xf numFmtId="0" fontId="26" fillId="0" borderId="57" xfId="42" applyNumberFormat="1" applyFont="1" applyBorder="1" applyAlignment="1">
      <alignment horizontal="center" vertical="center" wrapText="1"/>
    </xf>
    <xf numFmtId="0" fontId="26" fillId="0" borderId="58" xfId="42" applyNumberFormat="1" applyFont="1" applyBorder="1" applyAlignment="1">
      <alignment horizontal="center" vertical="center" wrapText="1"/>
    </xf>
    <xf numFmtId="0" fontId="26" fillId="0" borderId="22" xfId="42" applyNumberFormat="1" applyFont="1" applyBorder="1" applyAlignment="1">
      <alignment horizontal="center" vertical="center" wrapText="1"/>
    </xf>
    <xf numFmtId="0" fontId="26" fillId="0" borderId="59" xfId="42" applyNumberFormat="1" applyFont="1" applyBorder="1" applyAlignment="1">
      <alignment horizontal="center" vertical="center" wrapText="1"/>
    </xf>
    <xf numFmtId="0" fontId="26" fillId="0" borderId="31" xfId="42" applyNumberFormat="1" applyFont="1" applyBorder="1" applyAlignment="1">
      <alignment horizontal="center" vertical="top"/>
    </xf>
    <xf numFmtId="0" fontId="26" fillId="0" borderId="56" xfId="42" applyNumberFormat="1" applyFont="1" applyBorder="1" applyAlignment="1">
      <alignment horizontal="right" vertical="top"/>
    </xf>
    <xf numFmtId="0" fontId="26" fillId="0" borderId="0" xfId="42" applyNumberFormat="1" applyFont="1" applyBorder="1" applyAlignment="1">
      <alignment horizontal="right" vertical="top"/>
    </xf>
    <xf numFmtId="49" fontId="26" fillId="0" borderId="22" xfId="42" applyNumberFormat="1" applyFont="1" applyBorder="1" applyAlignment="1">
      <alignment horizontal="center" vertical="top"/>
    </xf>
    <xf numFmtId="0" fontId="26" fillId="0" borderId="0" xfId="42" applyNumberFormat="1" applyFont="1" applyBorder="1" applyAlignment="1">
      <alignment horizontal="center" vertical="top"/>
    </xf>
    <xf numFmtId="0" fontId="26" fillId="0" borderId="57" xfId="42" applyNumberFormat="1" applyFont="1" applyBorder="1" applyAlignment="1">
      <alignment horizontal="center" vertical="top"/>
    </xf>
    <xf numFmtId="0" fontId="26" fillId="0" borderId="58" xfId="42" applyNumberFormat="1" applyFont="1" applyBorder="1" applyAlignment="1">
      <alignment horizontal="center" vertical="top"/>
    </xf>
    <xf numFmtId="0" fontId="26" fillId="0" borderId="22" xfId="42" applyNumberFormat="1" applyFont="1" applyBorder="1" applyAlignment="1">
      <alignment horizontal="center" vertical="top"/>
    </xf>
    <xf numFmtId="0" fontId="26" fillId="0" borderId="59" xfId="42" applyNumberFormat="1" applyFont="1" applyBorder="1" applyAlignment="1">
      <alignment horizontal="center" vertical="top"/>
    </xf>
    <xf numFmtId="0" fontId="26" fillId="0" borderId="55" xfId="42" applyNumberFormat="1" applyFont="1" applyBorder="1" applyAlignment="1">
      <alignment horizontal="center" vertical="top"/>
    </xf>
    <xf numFmtId="0" fontId="26" fillId="0" borderId="60" xfId="42" applyNumberFormat="1" applyFont="1" applyBorder="1" applyAlignment="1">
      <alignment horizontal="center" vertical="top"/>
    </xf>
    <xf numFmtId="0" fontId="26" fillId="0" borderId="61" xfId="42" applyNumberFormat="1" applyFont="1" applyBorder="1" applyAlignment="1">
      <alignment horizontal="center" vertical="top"/>
    </xf>
    <xf numFmtId="0" fontId="26" fillId="0" borderId="46" xfId="42" applyNumberFormat="1" applyFont="1" applyBorder="1" applyAlignment="1">
      <alignment horizontal="center" vertical="top"/>
    </xf>
    <xf numFmtId="0" fontId="26" fillId="0" borderId="53" xfId="42" applyNumberFormat="1" applyFont="1" applyBorder="1" applyAlignment="1">
      <alignment horizontal="center" vertical="top"/>
    </xf>
    <xf numFmtId="49" fontId="26" fillId="0" borderId="62" xfId="42" applyNumberFormat="1" applyFont="1" applyBorder="1" applyAlignment="1">
      <alignment horizontal="center"/>
    </xf>
    <xf numFmtId="49" fontId="26" fillId="0" borderId="63" xfId="42" applyNumberFormat="1" applyFont="1" applyBorder="1" applyAlignment="1">
      <alignment horizontal="center"/>
    </xf>
    <xf numFmtId="49" fontId="26" fillId="0" borderId="64" xfId="42" applyNumberFormat="1" applyFont="1" applyBorder="1" applyAlignment="1">
      <alignment horizontal="center"/>
    </xf>
    <xf numFmtId="0" fontId="26" fillId="0" borderId="48" xfId="42" applyNumberFormat="1" applyFont="1" applyBorder="1" applyAlignment="1">
      <alignment horizontal="center"/>
    </xf>
    <xf numFmtId="0" fontId="26" fillId="0" borderId="25" xfId="42" applyNumberFormat="1" applyFont="1" applyBorder="1" applyAlignment="1">
      <alignment horizontal="center"/>
    </xf>
    <xf numFmtId="0" fontId="26" fillId="0" borderId="49" xfId="42" applyNumberFormat="1" applyFont="1" applyBorder="1" applyAlignment="1">
      <alignment horizontal="center"/>
    </xf>
    <xf numFmtId="0" fontId="26" fillId="0" borderId="54" xfId="42" applyNumberFormat="1" applyFont="1" applyBorder="1" applyAlignment="1">
      <alignment horizontal="left" vertical="center" wrapText="1"/>
    </xf>
    <xf numFmtId="0" fontId="26" fillId="0" borderId="23" xfId="42" applyNumberFormat="1" applyFont="1" applyBorder="1" applyAlignment="1">
      <alignment horizontal="left" vertical="center" wrapText="1"/>
    </xf>
    <xf numFmtId="0" fontId="26" fillId="0" borderId="55" xfId="42" applyNumberFormat="1" applyFont="1" applyBorder="1" applyAlignment="1">
      <alignment horizontal="left" vertical="center" wrapText="1"/>
    </xf>
    <xf numFmtId="0" fontId="26" fillId="0" borderId="56" xfId="42" applyNumberFormat="1" applyFont="1" applyBorder="1" applyAlignment="1">
      <alignment horizontal="left" vertical="center" wrapText="1"/>
    </xf>
    <xf numFmtId="0" fontId="26" fillId="0" borderId="0" xfId="42" applyNumberFormat="1" applyFont="1" applyBorder="1" applyAlignment="1">
      <alignment horizontal="left" vertical="center" wrapText="1"/>
    </xf>
    <xf numFmtId="0" fontId="26" fillId="0" borderId="57" xfId="42" applyNumberFormat="1" applyFont="1" applyBorder="1" applyAlignment="1">
      <alignment horizontal="left" vertical="center" wrapText="1"/>
    </xf>
    <xf numFmtId="0" fontId="26" fillId="0" borderId="58" xfId="42" applyNumberFormat="1" applyFont="1" applyBorder="1" applyAlignment="1">
      <alignment horizontal="left" vertical="center" wrapText="1"/>
    </xf>
    <xf numFmtId="0" fontId="26" fillId="0" borderId="22" xfId="42" applyNumberFormat="1" applyFont="1" applyBorder="1" applyAlignment="1">
      <alignment horizontal="left" vertical="center" wrapText="1"/>
    </xf>
    <xf numFmtId="0" fontId="26" fillId="0" borderId="59" xfId="42" applyNumberFormat="1" applyFont="1" applyBorder="1" applyAlignment="1">
      <alignment horizontal="left" vertical="center" wrapText="1"/>
    </xf>
    <xf numFmtId="49" fontId="26" fillId="0" borderId="54" xfId="42" applyNumberFormat="1" applyFont="1" applyBorder="1" applyAlignment="1">
      <alignment horizontal="center" vertical="center"/>
    </xf>
    <xf numFmtId="49" fontId="26" fillId="0" borderId="23" xfId="42" applyNumberFormat="1" applyFont="1" applyBorder="1" applyAlignment="1">
      <alignment horizontal="center" vertical="center"/>
    </xf>
    <xf numFmtId="49" fontId="26" fillId="0" borderId="55" xfId="42" applyNumberFormat="1" applyFont="1" applyBorder="1" applyAlignment="1">
      <alignment horizontal="center" vertical="center"/>
    </xf>
    <xf numFmtId="49" fontId="26" fillId="0" borderId="56" xfId="42" applyNumberFormat="1" applyFont="1" applyBorder="1" applyAlignment="1">
      <alignment horizontal="center" vertical="center"/>
    </xf>
    <xf numFmtId="49" fontId="26" fillId="0" borderId="0" xfId="42" applyNumberFormat="1" applyFont="1" applyBorder="1" applyAlignment="1">
      <alignment horizontal="center" vertical="center"/>
    </xf>
    <xf numFmtId="49" fontId="26" fillId="0" borderId="57" xfId="42" applyNumberFormat="1" applyFont="1" applyBorder="1" applyAlignment="1">
      <alignment horizontal="center" vertical="center"/>
    </xf>
    <xf numFmtId="49" fontId="26" fillId="0" borderId="58" xfId="42" applyNumberFormat="1" applyFont="1" applyBorder="1" applyAlignment="1">
      <alignment horizontal="center" vertical="center"/>
    </xf>
    <xf numFmtId="49" fontId="26" fillId="0" borderId="22" xfId="42" applyNumberFormat="1" applyFont="1" applyBorder="1" applyAlignment="1">
      <alignment horizontal="center" vertical="center"/>
    </xf>
    <xf numFmtId="49" fontId="26" fillId="0" borderId="59" xfId="42" applyNumberFormat="1" applyFont="1" applyBorder="1" applyAlignment="1">
      <alignment horizontal="center" vertical="center"/>
    </xf>
    <xf numFmtId="0" fontId="25" fillId="0" borderId="23" xfId="42" applyNumberFormat="1" applyFont="1" applyBorder="1" applyAlignment="1">
      <alignment horizontal="center" vertical="center"/>
    </xf>
    <xf numFmtId="0" fontId="26" fillId="0" borderId="22" xfId="42" applyNumberFormat="1" applyFont="1" applyBorder="1" applyAlignment="1">
      <alignment horizontal="center" wrapText="1"/>
    </xf>
    <xf numFmtId="0" fontId="33" fillId="0" borderId="65" xfId="42" applyNumberFormat="1" applyFont="1" applyBorder="1" applyAlignment="1">
      <alignment horizontal="center"/>
    </xf>
    <xf numFmtId="0" fontId="33" fillId="0" borderId="66" xfId="42" applyNumberFormat="1" applyFont="1" applyBorder="1" applyAlignment="1">
      <alignment horizontal="center"/>
    </xf>
    <xf numFmtId="0" fontId="33" fillId="0" borderId="67" xfId="42" applyNumberFormat="1" applyFont="1" applyBorder="1" applyAlignment="1">
      <alignment horizontal="center"/>
    </xf>
    <xf numFmtId="0" fontId="33" fillId="0" borderId="68" xfId="42" applyNumberFormat="1" applyFont="1" applyBorder="1" applyAlignment="1">
      <alignment horizontal="center"/>
    </xf>
    <xf numFmtId="0" fontId="33" fillId="0" borderId="0" xfId="42" applyNumberFormat="1" applyFont="1" applyBorder="1" applyAlignment="1">
      <alignment horizontal="center"/>
    </xf>
    <xf numFmtId="0" fontId="33" fillId="0" borderId="69" xfId="42" applyNumberFormat="1" applyFont="1" applyBorder="1" applyAlignment="1">
      <alignment horizontal="center"/>
    </xf>
    <xf numFmtId="0" fontId="26" fillId="0" borderId="31" xfId="42" applyNumberFormat="1" applyFont="1" applyBorder="1" applyAlignment="1">
      <alignment horizontal="left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workbookViewId="0">
      <selection activeCell="E14" sqref="E14:K15"/>
    </sheetView>
  </sheetViews>
  <sheetFormatPr defaultRowHeight="10.5"/>
  <cols>
    <col min="1" max="15" width="11.42578125" customWidth="1"/>
  </cols>
  <sheetData>
    <row r="1" spans="1:15" ht="24.95" customHeight="1"/>
    <row r="2" spans="1:15" ht="24.95" customHeight="1">
      <c r="K2" s="58" t="s">
        <v>0</v>
      </c>
      <c r="L2" s="58"/>
      <c r="M2" s="58"/>
      <c r="N2" s="58"/>
      <c r="O2" s="58"/>
    </row>
    <row r="3" spans="1:15" ht="24.95" customHeight="1">
      <c r="K3" s="59" t="s">
        <v>180</v>
      </c>
      <c r="L3" s="59"/>
      <c r="M3" s="59"/>
      <c r="N3" s="59"/>
      <c r="O3" s="59"/>
    </row>
    <row r="4" spans="1:15" ht="12.75" customHeight="1">
      <c r="K4" s="60" t="s">
        <v>1</v>
      </c>
      <c r="L4" s="60"/>
      <c r="M4" s="60"/>
      <c r="N4" s="60"/>
      <c r="O4" s="60"/>
    </row>
    <row r="5" spans="1:15" ht="18.75" customHeight="1">
      <c r="K5" s="61" t="s">
        <v>2</v>
      </c>
      <c r="L5" s="61"/>
      <c r="M5" s="62" t="s">
        <v>3</v>
      </c>
      <c r="N5" s="62"/>
      <c r="O5" s="62"/>
    </row>
    <row r="6" spans="1:15" ht="13.5" customHeight="1">
      <c r="K6" s="60" t="s">
        <v>4</v>
      </c>
      <c r="L6" s="60"/>
      <c r="M6" s="60" t="s">
        <v>5</v>
      </c>
      <c r="N6" s="60"/>
      <c r="O6" s="60"/>
    </row>
    <row r="7" spans="1:15" ht="24.95" customHeight="1">
      <c r="K7" s="63" t="s">
        <v>278</v>
      </c>
      <c r="L7" s="63"/>
      <c r="M7" s="63"/>
      <c r="N7" s="63"/>
      <c r="O7" s="63"/>
    </row>
    <row r="8" spans="1:15" ht="11.25" customHeight="1">
      <c r="L8" s="60" t="s">
        <v>6</v>
      </c>
      <c r="M8" s="60"/>
      <c r="N8" s="60"/>
    </row>
    <row r="9" spans="1:15" ht="24.95" customHeight="1"/>
    <row r="10" spans="1:15" ht="24.95" customHeight="1">
      <c r="A10" s="64" t="s">
        <v>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ht="24.95" customHeight="1">
      <c r="A11" s="65" t="s">
        <v>265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24.95" customHeight="1">
      <c r="A12" s="65" t="s">
        <v>279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24.95" customHeight="1">
      <c r="M13" s="1" t="s">
        <v>8</v>
      </c>
      <c r="N13" s="56" t="s">
        <v>2</v>
      </c>
      <c r="O13" s="57"/>
    </row>
    <row r="14" spans="1:15" ht="17.25" customHeight="1">
      <c r="A14" s="63" t="s">
        <v>9</v>
      </c>
      <c r="B14" s="63"/>
      <c r="C14" s="63"/>
      <c r="D14" s="63"/>
      <c r="E14" s="66" t="s">
        <v>264</v>
      </c>
      <c r="F14" s="66"/>
      <c r="G14" s="66"/>
      <c r="H14" s="66"/>
      <c r="I14" s="66"/>
      <c r="J14" s="66"/>
      <c r="K14" s="66"/>
      <c r="M14" s="65" t="s">
        <v>10</v>
      </c>
      <c r="N14" s="67" t="s">
        <v>11</v>
      </c>
      <c r="O14" s="68"/>
    </row>
    <row r="15" spans="1:15" ht="9.75" customHeight="1">
      <c r="A15" s="63"/>
      <c r="B15" s="63"/>
      <c r="C15" s="63"/>
      <c r="D15" s="63"/>
      <c r="E15" s="66"/>
      <c r="F15" s="66"/>
      <c r="G15" s="66"/>
      <c r="H15" s="66"/>
      <c r="I15" s="66"/>
      <c r="J15" s="66"/>
      <c r="K15" s="66"/>
      <c r="M15" s="65"/>
      <c r="N15" s="69"/>
      <c r="O15" s="70"/>
    </row>
    <row r="16" spans="1:15" ht="17.25" customHeight="1">
      <c r="A16" s="63" t="s">
        <v>12</v>
      </c>
      <c r="B16" s="63"/>
      <c r="C16" s="63"/>
      <c r="D16" s="63"/>
      <c r="E16" s="63" t="s">
        <v>276</v>
      </c>
      <c r="F16" s="63"/>
      <c r="G16" s="63"/>
      <c r="H16" s="63"/>
      <c r="I16" s="63"/>
      <c r="J16" s="63"/>
      <c r="K16" s="63"/>
      <c r="M16" s="65" t="s">
        <v>13</v>
      </c>
      <c r="N16" s="67" t="s">
        <v>14</v>
      </c>
      <c r="O16" s="68"/>
    </row>
    <row r="17" spans="1:15" ht="21" customHeight="1">
      <c r="A17" s="63"/>
      <c r="B17" s="63"/>
      <c r="C17" s="63"/>
      <c r="D17" s="63"/>
      <c r="E17" s="66"/>
      <c r="F17" s="66"/>
      <c r="G17" s="66"/>
      <c r="H17" s="66"/>
      <c r="I17" s="66"/>
      <c r="J17" s="66"/>
      <c r="K17" s="66"/>
      <c r="M17" s="65"/>
      <c r="N17" s="69"/>
      <c r="O17" s="70"/>
    </row>
    <row r="18" spans="1:15" ht="24.95" customHeight="1">
      <c r="A18" s="63" t="s">
        <v>15</v>
      </c>
      <c r="B18" s="63"/>
      <c r="C18" s="63"/>
      <c r="D18" s="63"/>
      <c r="E18" s="63" t="s">
        <v>16</v>
      </c>
      <c r="F18" s="63"/>
      <c r="G18" s="63"/>
      <c r="H18" s="63"/>
      <c r="I18" s="63"/>
      <c r="J18" s="63"/>
      <c r="K18" s="63"/>
      <c r="M18" s="65" t="s">
        <v>17</v>
      </c>
      <c r="N18" s="67">
        <v>78206407051</v>
      </c>
      <c r="O18" s="68"/>
    </row>
    <row r="19" spans="1:15" ht="9" customHeight="1">
      <c r="A19" s="63"/>
      <c r="B19" s="63"/>
      <c r="C19" s="63"/>
      <c r="D19" s="63"/>
      <c r="E19" s="66"/>
      <c r="F19" s="66"/>
      <c r="G19" s="66"/>
      <c r="H19" s="66"/>
      <c r="I19" s="66"/>
      <c r="J19" s="66"/>
      <c r="K19" s="66"/>
      <c r="M19" s="65"/>
      <c r="N19" s="69"/>
      <c r="O19" s="70"/>
    </row>
    <row r="20" spans="1:15" ht="24.95" customHeight="1">
      <c r="A20" s="63" t="s">
        <v>18</v>
      </c>
      <c r="B20" s="63"/>
      <c r="C20" s="63"/>
      <c r="D20" s="63"/>
      <c r="E20" s="63" t="s">
        <v>19</v>
      </c>
      <c r="F20" s="63"/>
      <c r="G20" s="63"/>
      <c r="H20" s="63"/>
      <c r="I20" s="63"/>
      <c r="J20" s="63"/>
      <c r="K20" s="63"/>
      <c r="M20" s="65" t="s">
        <v>20</v>
      </c>
      <c r="N20" s="67" t="s">
        <v>21</v>
      </c>
      <c r="O20" s="68"/>
    </row>
    <row r="21" spans="1:15" ht="1.5" customHeight="1">
      <c r="A21" s="63"/>
      <c r="B21" s="63"/>
      <c r="C21" s="63"/>
      <c r="D21" s="63"/>
      <c r="E21" s="66"/>
      <c r="F21" s="66"/>
      <c r="G21" s="66"/>
      <c r="H21" s="66"/>
      <c r="I21" s="66"/>
      <c r="J21" s="66"/>
      <c r="K21" s="66"/>
      <c r="M21" s="65"/>
      <c r="N21" s="69"/>
      <c r="O21" s="70"/>
    </row>
    <row r="22" spans="1:15" ht="24.95" customHeight="1">
      <c r="A22" s="63" t="s">
        <v>22</v>
      </c>
      <c r="B22" s="63"/>
      <c r="C22" s="63"/>
      <c r="D22" s="63"/>
      <c r="E22" s="63" t="s">
        <v>23</v>
      </c>
      <c r="F22" s="63"/>
      <c r="G22" s="63"/>
      <c r="H22" s="63"/>
      <c r="I22" s="63"/>
      <c r="J22" s="63"/>
      <c r="K22" s="63"/>
      <c r="M22" s="65" t="s">
        <v>24</v>
      </c>
      <c r="N22" s="67" t="s">
        <v>25</v>
      </c>
      <c r="O22" s="68"/>
    </row>
    <row r="23" spans="1:15" ht="0.75" customHeight="1">
      <c r="A23" s="63"/>
      <c r="B23" s="63"/>
      <c r="C23" s="63"/>
      <c r="D23" s="63"/>
      <c r="E23" s="66"/>
      <c r="F23" s="66"/>
      <c r="G23" s="66"/>
      <c r="H23" s="66"/>
      <c r="I23" s="66"/>
      <c r="J23" s="66"/>
      <c r="K23" s="66"/>
      <c r="M23" s="65"/>
      <c r="N23" s="69"/>
      <c r="O23" s="70"/>
    </row>
    <row r="24" spans="1:15" ht="24.95" customHeight="1">
      <c r="A24" s="63" t="s">
        <v>26</v>
      </c>
      <c r="B24" s="63"/>
      <c r="C24" s="63"/>
      <c r="D24" s="63"/>
      <c r="E24" s="66" t="s">
        <v>2</v>
      </c>
      <c r="F24" s="66"/>
      <c r="G24" s="66"/>
      <c r="H24" s="66"/>
      <c r="I24" s="66"/>
      <c r="J24" s="66"/>
      <c r="K24" s="66"/>
    </row>
  </sheetData>
  <mergeCells count="35">
    <mergeCell ref="A22:D23"/>
    <mergeCell ref="E22:K23"/>
    <mergeCell ref="M22:M23"/>
    <mergeCell ref="N22:O23"/>
    <mergeCell ref="A24:D24"/>
    <mergeCell ref="E24:K24"/>
    <mergeCell ref="A18:D19"/>
    <mergeCell ref="E18:K19"/>
    <mergeCell ref="M18:M19"/>
    <mergeCell ref="N18:O19"/>
    <mergeCell ref="A20:D21"/>
    <mergeCell ref="E20:K21"/>
    <mergeCell ref="M20:M21"/>
    <mergeCell ref="N20:O21"/>
    <mergeCell ref="A14:D15"/>
    <mergeCell ref="E14:K15"/>
    <mergeCell ref="M14:M15"/>
    <mergeCell ref="N14:O15"/>
    <mergeCell ref="A16:D17"/>
    <mergeCell ref="E16:K17"/>
    <mergeCell ref="M16:M17"/>
    <mergeCell ref="N16:O17"/>
    <mergeCell ref="N13:O13"/>
    <mergeCell ref="K2:O2"/>
    <mergeCell ref="K3:O3"/>
    <mergeCell ref="K4:O4"/>
    <mergeCell ref="K5:L5"/>
    <mergeCell ref="M5:O5"/>
    <mergeCell ref="K6:L6"/>
    <mergeCell ref="M6:O6"/>
    <mergeCell ref="K7:O7"/>
    <mergeCell ref="L8:N8"/>
    <mergeCell ref="A10:O10"/>
    <mergeCell ref="A11:O11"/>
    <mergeCell ref="A12:O12"/>
  </mergeCells>
  <pageMargins left="0.5" right="0.4" top="0.4" bottom="0.4" header="0.1" footer="0.5"/>
  <pageSetup paperSize="9" scale="88" fitToHeight="0" orientation="landscape" r:id="rId1"/>
  <headerFooter>
    <oddHeader>&amp;C&amp;П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63"/>
  <sheetViews>
    <sheetView topLeftCell="A30" zoomScaleSheetLayoutView="100" workbookViewId="0">
      <selection activeCell="A33" sqref="A33:AO37"/>
    </sheetView>
  </sheetViews>
  <sheetFormatPr defaultColWidth="0.85546875" defaultRowHeight="12" customHeight="1"/>
  <cols>
    <col min="1" max="40" width="0.85546875" style="35"/>
    <col min="41" max="41" width="37.5703125" style="35" customWidth="1"/>
    <col min="42" max="62" width="0.85546875" style="35"/>
    <col min="63" max="63" width="1.5703125" style="35" customWidth="1"/>
    <col min="64" max="65" width="1" style="35" customWidth="1"/>
    <col min="66" max="66" width="1.28515625" style="35" customWidth="1"/>
    <col min="67" max="67" width="1.5703125" style="35" customWidth="1"/>
    <col min="68" max="68" width="2.28515625" style="35" customWidth="1"/>
    <col min="69" max="98" width="0.85546875" style="35"/>
    <col min="99" max="115" width="1.28515625" style="35" customWidth="1"/>
    <col min="116" max="132" width="0.85546875" style="35"/>
    <col min="133" max="133" width="2" style="35" customWidth="1"/>
    <col min="134" max="155" width="0.85546875" style="35"/>
    <col min="156" max="156" width="2" style="35" customWidth="1"/>
    <col min="157" max="315" width="0.85546875" style="35"/>
    <col min="316" max="316" width="1.5703125" style="35" customWidth="1"/>
    <col min="317" max="571" width="0.85546875" style="35"/>
    <col min="572" max="572" width="1.5703125" style="35" customWidth="1"/>
    <col min="573" max="827" width="0.85546875" style="35"/>
    <col min="828" max="828" width="1.5703125" style="35" customWidth="1"/>
    <col min="829" max="1083" width="0.85546875" style="35"/>
    <col min="1084" max="1084" width="1.5703125" style="35" customWidth="1"/>
    <col min="1085" max="1339" width="0.85546875" style="35"/>
    <col min="1340" max="1340" width="1.5703125" style="35" customWidth="1"/>
    <col min="1341" max="1595" width="0.85546875" style="35"/>
    <col min="1596" max="1596" width="1.5703125" style="35" customWidth="1"/>
    <col min="1597" max="1851" width="0.85546875" style="35"/>
    <col min="1852" max="1852" width="1.5703125" style="35" customWidth="1"/>
    <col min="1853" max="2107" width="0.85546875" style="35"/>
    <col min="2108" max="2108" width="1.5703125" style="35" customWidth="1"/>
    <col min="2109" max="2363" width="0.85546875" style="35"/>
    <col min="2364" max="2364" width="1.5703125" style="35" customWidth="1"/>
    <col min="2365" max="2619" width="0.85546875" style="35"/>
    <col min="2620" max="2620" width="1.5703125" style="35" customWidth="1"/>
    <col min="2621" max="2875" width="0.85546875" style="35"/>
    <col min="2876" max="2876" width="1.5703125" style="35" customWidth="1"/>
    <col min="2877" max="3131" width="0.85546875" style="35"/>
    <col min="3132" max="3132" width="1.5703125" style="35" customWidth="1"/>
    <col min="3133" max="3387" width="0.85546875" style="35"/>
    <col min="3388" max="3388" width="1.5703125" style="35" customWidth="1"/>
    <col min="3389" max="3643" width="0.85546875" style="35"/>
    <col min="3644" max="3644" width="1.5703125" style="35" customWidth="1"/>
    <col min="3645" max="3899" width="0.85546875" style="35"/>
    <col min="3900" max="3900" width="1.5703125" style="35" customWidth="1"/>
    <col min="3901" max="4155" width="0.85546875" style="35"/>
    <col min="4156" max="4156" width="1.5703125" style="35" customWidth="1"/>
    <col min="4157" max="4411" width="0.85546875" style="35"/>
    <col min="4412" max="4412" width="1.5703125" style="35" customWidth="1"/>
    <col min="4413" max="4667" width="0.85546875" style="35"/>
    <col min="4668" max="4668" width="1.5703125" style="35" customWidth="1"/>
    <col min="4669" max="4923" width="0.85546875" style="35"/>
    <col min="4924" max="4924" width="1.5703125" style="35" customWidth="1"/>
    <col min="4925" max="5179" width="0.85546875" style="35"/>
    <col min="5180" max="5180" width="1.5703125" style="35" customWidth="1"/>
    <col min="5181" max="5435" width="0.85546875" style="35"/>
    <col min="5436" max="5436" width="1.5703125" style="35" customWidth="1"/>
    <col min="5437" max="5691" width="0.85546875" style="35"/>
    <col min="5692" max="5692" width="1.5703125" style="35" customWidth="1"/>
    <col min="5693" max="5947" width="0.85546875" style="35"/>
    <col min="5948" max="5948" width="1.5703125" style="35" customWidth="1"/>
    <col min="5949" max="6203" width="0.85546875" style="35"/>
    <col min="6204" max="6204" width="1.5703125" style="35" customWidth="1"/>
    <col min="6205" max="6459" width="0.85546875" style="35"/>
    <col min="6460" max="6460" width="1.5703125" style="35" customWidth="1"/>
    <col min="6461" max="6715" width="0.85546875" style="35"/>
    <col min="6716" max="6716" width="1.5703125" style="35" customWidth="1"/>
    <col min="6717" max="6971" width="0.85546875" style="35"/>
    <col min="6972" max="6972" width="1.5703125" style="35" customWidth="1"/>
    <col min="6973" max="7227" width="0.85546875" style="35"/>
    <col min="7228" max="7228" width="1.5703125" style="35" customWidth="1"/>
    <col min="7229" max="7483" width="0.85546875" style="35"/>
    <col min="7484" max="7484" width="1.5703125" style="35" customWidth="1"/>
    <col min="7485" max="7739" width="0.85546875" style="35"/>
    <col min="7740" max="7740" width="1.5703125" style="35" customWidth="1"/>
    <col min="7741" max="7995" width="0.85546875" style="35"/>
    <col min="7996" max="7996" width="1.5703125" style="35" customWidth="1"/>
    <col min="7997" max="8251" width="0.85546875" style="35"/>
    <col min="8252" max="8252" width="1.5703125" style="35" customWidth="1"/>
    <col min="8253" max="8507" width="0.85546875" style="35"/>
    <col min="8508" max="8508" width="1.5703125" style="35" customWidth="1"/>
    <col min="8509" max="8763" width="0.85546875" style="35"/>
    <col min="8764" max="8764" width="1.5703125" style="35" customWidth="1"/>
    <col min="8765" max="9019" width="0.85546875" style="35"/>
    <col min="9020" max="9020" width="1.5703125" style="35" customWidth="1"/>
    <col min="9021" max="9275" width="0.85546875" style="35"/>
    <col min="9276" max="9276" width="1.5703125" style="35" customWidth="1"/>
    <col min="9277" max="9531" width="0.85546875" style="35"/>
    <col min="9532" max="9532" width="1.5703125" style="35" customWidth="1"/>
    <col min="9533" max="9787" width="0.85546875" style="35"/>
    <col min="9788" max="9788" width="1.5703125" style="35" customWidth="1"/>
    <col min="9789" max="10043" width="0.85546875" style="35"/>
    <col min="10044" max="10044" width="1.5703125" style="35" customWidth="1"/>
    <col min="10045" max="10299" width="0.85546875" style="35"/>
    <col min="10300" max="10300" width="1.5703125" style="35" customWidth="1"/>
    <col min="10301" max="10555" width="0.85546875" style="35"/>
    <col min="10556" max="10556" width="1.5703125" style="35" customWidth="1"/>
    <col min="10557" max="10811" width="0.85546875" style="35"/>
    <col min="10812" max="10812" width="1.5703125" style="35" customWidth="1"/>
    <col min="10813" max="11067" width="0.85546875" style="35"/>
    <col min="11068" max="11068" width="1.5703125" style="35" customWidth="1"/>
    <col min="11069" max="11323" width="0.85546875" style="35"/>
    <col min="11324" max="11324" width="1.5703125" style="35" customWidth="1"/>
    <col min="11325" max="11579" width="0.85546875" style="35"/>
    <col min="11580" max="11580" width="1.5703125" style="35" customWidth="1"/>
    <col min="11581" max="11835" width="0.85546875" style="35"/>
    <col min="11836" max="11836" width="1.5703125" style="35" customWidth="1"/>
    <col min="11837" max="12091" width="0.85546875" style="35"/>
    <col min="12092" max="12092" width="1.5703125" style="35" customWidth="1"/>
    <col min="12093" max="12347" width="0.85546875" style="35"/>
    <col min="12348" max="12348" width="1.5703125" style="35" customWidth="1"/>
    <col min="12349" max="12603" width="0.85546875" style="35"/>
    <col min="12604" max="12604" width="1.5703125" style="35" customWidth="1"/>
    <col min="12605" max="12859" width="0.85546875" style="35"/>
    <col min="12860" max="12860" width="1.5703125" style="35" customWidth="1"/>
    <col min="12861" max="13115" width="0.85546875" style="35"/>
    <col min="13116" max="13116" width="1.5703125" style="35" customWidth="1"/>
    <col min="13117" max="13371" width="0.85546875" style="35"/>
    <col min="13372" max="13372" width="1.5703125" style="35" customWidth="1"/>
    <col min="13373" max="13627" width="0.85546875" style="35"/>
    <col min="13628" max="13628" width="1.5703125" style="35" customWidth="1"/>
    <col min="13629" max="13883" width="0.85546875" style="35"/>
    <col min="13884" max="13884" width="1.5703125" style="35" customWidth="1"/>
    <col min="13885" max="14139" width="0.85546875" style="35"/>
    <col min="14140" max="14140" width="1.5703125" style="35" customWidth="1"/>
    <col min="14141" max="14395" width="0.85546875" style="35"/>
    <col min="14396" max="14396" width="1.5703125" style="35" customWidth="1"/>
    <col min="14397" max="14651" width="0.85546875" style="35"/>
    <col min="14652" max="14652" width="1.5703125" style="35" customWidth="1"/>
    <col min="14653" max="14907" width="0.85546875" style="35"/>
    <col min="14908" max="14908" width="1.5703125" style="35" customWidth="1"/>
    <col min="14909" max="15163" width="0.85546875" style="35"/>
    <col min="15164" max="15164" width="1.5703125" style="35" customWidth="1"/>
    <col min="15165" max="15419" width="0.85546875" style="35"/>
    <col min="15420" max="15420" width="1.5703125" style="35" customWidth="1"/>
    <col min="15421" max="15675" width="0.85546875" style="35"/>
    <col min="15676" max="15676" width="1.5703125" style="35" customWidth="1"/>
    <col min="15677" max="15931" width="0.85546875" style="35"/>
    <col min="15932" max="15932" width="1.5703125" style="35" customWidth="1"/>
    <col min="15933" max="16187" width="0.85546875" style="35"/>
    <col min="16188" max="16188" width="1.5703125" style="35" customWidth="1"/>
    <col min="16189" max="16384" width="0.85546875" style="35"/>
  </cols>
  <sheetData>
    <row r="1" spans="1:159" s="8" customFormat="1" ht="9.75" customHeight="1">
      <c r="CQ1" s="43" t="s">
        <v>192</v>
      </c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</row>
    <row r="2" spans="1:159" s="8" customFormat="1" ht="9.75" customHeight="1">
      <c r="CQ2" s="43" t="s">
        <v>193</v>
      </c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</row>
    <row r="3" spans="1:159" s="8" customFormat="1" ht="9.75" customHeight="1">
      <c r="CQ3" s="43" t="s">
        <v>194</v>
      </c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</row>
    <row r="4" spans="1:159" s="8" customFormat="1" ht="9.75" customHeight="1">
      <c r="CQ4" s="43" t="s">
        <v>195</v>
      </c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</row>
    <row r="5" spans="1:159" s="9" customFormat="1" ht="18.75" customHeight="1">
      <c r="CQ5" s="96" t="s">
        <v>196</v>
      </c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10"/>
      <c r="FB5" s="10"/>
      <c r="FC5" s="10"/>
    </row>
    <row r="6" spans="1:159" s="9" customFormat="1" ht="14.25" customHeight="1">
      <c r="CO6" s="97" t="s">
        <v>197</v>
      </c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</row>
    <row r="7" spans="1:159" s="9" customFormat="1" ht="11.1" customHeight="1">
      <c r="CO7" s="98" t="s">
        <v>246</v>
      </c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</row>
    <row r="8" spans="1:159" s="8" customFormat="1" ht="9.75">
      <c r="CO8" s="91" t="s">
        <v>198</v>
      </c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</row>
    <row r="9" spans="1:159" s="9" customFormat="1" ht="11.1" customHeight="1">
      <c r="CO9" s="98" t="s">
        <v>245</v>
      </c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</row>
    <row r="10" spans="1:159" s="8" customFormat="1" ht="9.75">
      <c r="CO10" s="91" t="s">
        <v>199</v>
      </c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</row>
    <row r="11" spans="1:159" s="9" customFormat="1" ht="11.1" customHeight="1"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11"/>
      <c r="DK11" s="11"/>
      <c r="DN11" s="11"/>
      <c r="DO11" s="11"/>
      <c r="DP11" s="11"/>
      <c r="DQ11" s="11"/>
      <c r="DR11" s="11"/>
      <c r="DS11" s="11"/>
      <c r="DT11" s="11"/>
      <c r="DU11" s="89" t="s">
        <v>247</v>
      </c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</row>
    <row r="12" spans="1:159" s="8" customFormat="1" ht="15" customHeight="1">
      <c r="CO12" s="90" t="s">
        <v>4</v>
      </c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12"/>
      <c r="DK12" s="12"/>
      <c r="DU12" s="91" t="s">
        <v>5</v>
      </c>
      <c r="DV12" s="91"/>
      <c r="DW12" s="91"/>
      <c r="DX12" s="91"/>
      <c r="DY12" s="91"/>
      <c r="DZ12" s="91"/>
      <c r="EA12" s="91"/>
      <c r="EB12" s="91"/>
      <c r="EC12" s="90"/>
      <c r="ED12" s="90"/>
      <c r="EE12" s="90"/>
      <c r="EF12" s="90"/>
      <c r="EG12" s="90"/>
      <c r="EH12" s="90"/>
      <c r="EI12" s="90"/>
      <c r="EJ12" s="90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</row>
    <row r="13" spans="1:159" s="9" customFormat="1" ht="11.1" customHeight="1">
      <c r="CM13" s="92" t="s">
        <v>200</v>
      </c>
      <c r="CN13" s="92"/>
      <c r="CO13" s="93" t="s">
        <v>283</v>
      </c>
      <c r="CP13" s="93"/>
      <c r="CQ13" s="93"/>
      <c r="CR13" s="93"/>
      <c r="CS13" s="93"/>
      <c r="CT13" s="9" t="s">
        <v>200</v>
      </c>
      <c r="CU13" s="93" t="s">
        <v>284</v>
      </c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4">
        <v>20</v>
      </c>
      <c r="DL13" s="94"/>
      <c r="DM13" s="94"/>
      <c r="DN13" s="94"/>
      <c r="DO13" s="13" t="s">
        <v>272</v>
      </c>
      <c r="DP13" s="13"/>
      <c r="DQ13" s="13"/>
      <c r="DR13" s="95" t="s">
        <v>201</v>
      </c>
      <c r="DS13" s="95"/>
      <c r="DT13" s="95"/>
      <c r="EZ13" s="14"/>
    </row>
    <row r="14" spans="1:159" s="15" customFormat="1" ht="12" customHeight="1">
      <c r="B14" s="99" t="s">
        <v>202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</row>
    <row r="15" spans="1:159" s="9" customFormat="1" ht="12.75" customHeight="1" thickBot="1">
      <c r="A15" s="16"/>
      <c r="B15" s="100" t="s">
        <v>203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1">
        <v>18</v>
      </c>
      <c r="ED15" s="101"/>
      <c r="EE15" s="101" t="s">
        <v>204</v>
      </c>
      <c r="EF15" s="101"/>
      <c r="EG15" s="101"/>
      <c r="EN15" s="102" t="s">
        <v>205</v>
      </c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4"/>
    </row>
    <row r="16" spans="1:159" s="9" customFormat="1" ht="12" customHeight="1">
      <c r="DV16" s="17"/>
      <c r="DW16" s="17"/>
      <c r="DX16" s="17"/>
      <c r="DY16" s="17"/>
      <c r="DZ16" s="18"/>
      <c r="EA16" s="18"/>
      <c r="EB16" s="19"/>
      <c r="EC16" s="19"/>
      <c r="ED16" s="19"/>
      <c r="EE16" s="19"/>
      <c r="EF16" s="19"/>
      <c r="EG16" s="19"/>
      <c r="EH16" s="20"/>
      <c r="EI16" s="20"/>
      <c r="EJ16" s="20"/>
      <c r="EK16" s="20"/>
      <c r="EL16" s="20" t="s">
        <v>206</v>
      </c>
      <c r="EM16" s="19"/>
      <c r="EN16" s="86" t="s">
        <v>207</v>
      </c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8"/>
    </row>
    <row r="17" spans="1:156" s="9" customFormat="1" ht="12" customHeight="1">
      <c r="AP17" s="130"/>
      <c r="AQ17" s="130"/>
      <c r="AR17" s="130"/>
      <c r="AS17" s="130"/>
      <c r="AT17" s="21"/>
      <c r="AU17" s="22"/>
      <c r="AV17" s="22"/>
      <c r="AW17" s="22"/>
      <c r="AX17" s="22"/>
      <c r="BA17" s="21"/>
      <c r="BB17" s="22"/>
      <c r="BC17" s="22"/>
      <c r="BD17" s="22"/>
      <c r="BE17" s="22"/>
      <c r="BF17" s="22"/>
      <c r="BG17" s="122" t="s">
        <v>200</v>
      </c>
      <c r="BH17" s="122"/>
      <c r="BI17" s="120" t="s">
        <v>283</v>
      </c>
      <c r="BJ17" s="120"/>
      <c r="BK17" s="120"/>
      <c r="BL17" s="23" t="s">
        <v>200</v>
      </c>
      <c r="BM17" s="120" t="s">
        <v>284</v>
      </c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30">
        <v>20</v>
      </c>
      <c r="CD17" s="130"/>
      <c r="CE17" s="130"/>
      <c r="CF17" s="130"/>
      <c r="CG17" s="131" t="s">
        <v>272</v>
      </c>
      <c r="CH17" s="132"/>
      <c r="CI17" s="132"/>
      <c r="CJ17" s="132"/>
      <c r="CK17" s="122" t="s">
        <v>201</v>
      </c>
      <c r="CL17" s="122"/>
      <c r="CM17" s="122"/>
      <c r="EH17" s="14"/>
      <c r="EI17" s="14"/>
      <c r="EJ17" s="14"/>
      <c r="EK17" s="14"/>
      <c r="EL17" s="14" t="s">
        <v>208</v>
      </c>
      <c r="EN17" s="105" t="s">
        <v>285</v>
      </c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7"/>
    </row>
    <row r="18" spans="1:156" s="9" customFormat="1" ht="11.1" customHeight="1">
      <c r="A18" s="9" t="s">
        <v>209</v>
      </c>
      <c r="AP18" s="123" t="s">
        <v>249</v>
      </c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24"/>
      <c r="EH18" s="14"/>
      <c r="EI18" s="14"/>
      <c r="EJ18" s="14"/>
      <c r="EK18" s="14"/>
      <c r="EL18" s="14"/>
      <c r="EN18" s="110" t="s">
        <v>11</v>
      </c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2"/>
    </row>
    <row r="19" spans="1:156" s="9" customFormat="1" ht="11.1" customHeight="1">
      <c r="A19" s="9" t="s">
        <v>210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24"/>
      <c r="EH19" s="14"/>
      <c r="EI19" s="14"/>
      <c r="EJ19" s="14"/>
      <c r="EK19" s="14"/>
      <c r="EL19" s="14" t="s">
        <v>10</v>
      </c>
      <c r="EN19" s="119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1"/>
    </row>
    <row r="20" spans="1:156" s="9" customFormat="1" ht="3" customHeight="1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H20" s="14"/>
      <c r="EI20" s="14"/>
      <c r="EJ20" s="14"/>
      <c r="EK20" s="14"/>
      <c r="EL20" s="14"/>
      <c r="EN20" s="110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2"/>
    </row>
    <row r="21" spans="1:156" s="9" customFormat="1" ht="11.1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 t="s">
        <v>211</v>
      </c>
      <c r="AQ21" s="24"/>
      <c r="AR21" s="24"/>
      <c r="AS21" s="24"/>
      <c r="AT21" s="24"/>
      <c r="AU21" s="24"/>
      <c r="AV21" s="24"/>
      <c r="AW21" s="24"/>
      <c r="AX21" s="24"/>
      <c r="AY21" s="124" t="s">
        <v>248</v>
      </c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6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H21" s="14"/>
      <c r="EI21" s="14"/>
      <c r="EJ21" s="14"/>
      <c r="EK21" s="14"/>
      <c r="EL21" s="14" t="s">
        <v>212</v>
      </c>
      <c r="EN21" s="116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8"/>
    </row>
    <row r="22" spans="1:156" s="9" customFormat="1" ht="3" customHeight="1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127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9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H22" s="14"/>
      <c r="EI22" s="14"/>
      <c r="EJ22" s="14"/>
      <c r="EK22" s="14"/>
      <c r="EL22" s="14"/>
      <c r="EN22" s="119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1"/>
    </row>
    <row r="23" spans="1:156" s="9" customFormat="1" ht="11.45" customHeight="1">
      <c r="A23" s="9" t="s">
        <v>213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24"/>
      <c r="EH23" s="14"/>
      <c r="EI23" s="14"/>
      <c r="EJ23" s="14"/>
      <c r="EK23" s="14"/>
      <c r="EL23" s="20" t="s">
        <v>214</v>
      </c>
      <c r="EN23" s="105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7"/>
    </row>
    <row r="24" spans="1:156" s="9" customFormat="1" ht="11.1" customHeight="1">
      <c r="A24" s="9" t="s">
        <v>215</v>
      </c>
      <c r="AP24" s="108" t="s">
        <v>250</v>
      </c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24"/>
      <c r="EH24" s="14"/>
      <c r="EI24" s="14"/>
      <c r="EJ24" s="14"/>
      <c r="EK24" s="14"/>
      <c r="EL24" s="14"/>
      <c r="EN24" s="110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2"/>
    </row>
    <row r="25" spans="1:156" s="9" customFormat="1" ht="11.1" customHeight="1">
      <c r="A25" s="9" t="s">
        <v>216</v>
      </c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24"/>
      <c r="EH25" s="14"/>
      <c r="EI25" s="14"/>
      <c r="EJ25" s="14"/>
      <c r="EK25" s="14"/>
      <c r="EL25" s="14" t="s">
        <v>13</v>
      </c>
      <c r="EN25" s="113" t="s">
        <v>14</v>
      </c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5"/>
    </row>
    <row r="26" spans="1:156" s="9" customFormat="1" ht="11.1" customHeight="1">
      <c r="A26" s="9" t="s">
        <v>215</v>
      </c>
      <c r="AP26" s="108" t="s">
        <v>251</v>
      </c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24"/>
      <c r="ED26" s="19"/>
      <c r="EE26" s="19"/>
      <c r="EF26" s="19"/>
      <c r="EG26" s="19"/>
      <c r="EH26" s="20"/>
      <c r="EI26" s="20"/>
      <c r="EJ26" s="20"/>
      <c r="EK26" s="20"/>
      <c r="EM26" s="19"/>
      <c r="EN26" s="110" t="s">
        <v>21</v>
      </c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2"/>
    </row>
    <row r="27" spans="1:156" s="9" customFormat="1" ht="12" customHeight="1">
      <c r="A27" s="9" t="s">
        <v>217</v>
      </c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24"/>
      <c r="ED27" s="19"/>
      <c r="EE27" s="19"/>
      <c r="EF27" s="19"/>
      <c r="EG27" s="19"/>
      <c r="EH27" s="20"/>
      <c r="EI27" s="20"/>
      <c r="EJ27" s="20"/>
      <c r="EK27" s="20"/>
      <c r="EM27" s="19"/>
      <c r="EN27" s="116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8"/>
    </row>
    <row r="28" spans="1:156" s="9" customFormat="1" ht="11.1" customHeight="1">
      <c r="A28" s="9" t="s">
        <v>218</v>
      </c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19"/>
      <c r="EE28" s="19"/>
      <c r="EF28" s="19"/>
      <c r="EG28" s="19"/>
      <c r="EH28" s="20"/>
      <c r="EI28" s="20"/>
      <c r="EJ28" s="20"/>
      <c r="EK28" s="20"/>
      <c r="EL28" s="14" t="s">
        <v>20</v>
      </c>
      <c r="EM28" s="19"/>
      <c r="EN28" s="119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1"/>
    </row>
    <row r="29" spans="1:156" s="9" customFormat="1" ht="11.1" customHeight="1" thickBot="1">
      <c r="L29" s="89" t="s">
        <v>219</v>
      </c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19"/>
      <c r="EE29" s="19"/>
      <c r="EF29" s="19"/>
      <c r="EG29" s="19"/>
      <c r="EH29" s="20"/>
      <c r="EI29" s="20"/>
      <c r="EJ29" s="20"/>
      <c r="EK29" s="20"/>
      <c r="EL29" s="14" t="s">
        <v>24</v>
      </c>
      <c r="EM29" s="19"/>
      <c r="EN29" s="133" t="s">
        <v>25</v>
      </c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5"/>
    </row>
    <row r="30" spans="1:156" s="8" customFormat="1" ht="10.5" thickBot="1">
      <c r="L30" s="91" t="s">
        <v>220</v>
      </c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8"/>
      <c r="EE30" s="28"/>
      <c r="EF30" s="28"/>
      <c r="EG30" s="28"/>
      <c r="EH30" s="29"/>
      <c r="EI30" s="29"/>
      <c r="EJ30" s="29"/>
      <c r="EK30" s="29"/>
      <c r="EM30" s="28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</row>
    <row r="31" spans="1:156" s="8" customFormat="1" ht="10.5" customHeight="1" thickBot="1"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31" t="s">
        <v>221</v>
      </c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136" t="s">
        <v>145</v>
      </c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32"/>
      <c r="EC31" s="137">
        <v>0</v>
      </c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9"/>
    </row>
    <row r="32" spans="1:156" s="9" customFormat="1" ht="6" customHeight="1">
      <c r="A32" s="24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19"/>
      <c r="EE32" s="19"/>
      <c r="EF32" s="19"/>
      <c r="EG32" s="19"/>
      <c r="EH32" s="20"/>
      <c r="EI32" s="20"/>
      <c r="EJ32" s="20"/>
      <c r="EK32" s="20"/>
      <c r="EM32" s="19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</row>
    <row r="33" spans="1:156" s="9" customFormat="1" ht="25.5" customHeight="1">
      <c r="A33" s="140" t="s">
        <v>222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2" t="s">
        <v>223</v>
      </c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3" t="s">
        <v>224</v>
      </c>
      <c r="BB33" s="144"/>
      <c r="BC33" s="144"/>
      <c r="BD33" s="144"/>
      <c r="BE33" s="144"/>
      <c r="BF33" s="144"/>
      <c r="BG33" s="144"/>
      <c r="BH33" s="144"/>
      <c r="BI33" s="144"/>
      <c r="BJ33" s="144"/>
      <c r="BK33" s="145"/>
      <c r="BL33" s="143" t="s">
        <v>225</v>
      </c>
      <c r="BM33" s="144"/>
      <c r="BN33" s="144"/>
      <c r="BO33" s="144"/>
      <c r="BP33" s="144"/>
      <c r="BQ33" s="143" t="s">
        <v>226</v>
      </c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5"/>
      <c r="CS33" s="143" t="s">
        <v>227</v>
      </c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5"/>
      <c r="DQ33" s="141" t="s">
        <v>228</v>
      </c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</row>
    <row r="34" spans="1:156" s="9" customFormat="1" ht="19.5" customHeight="1">
      <c r="A34" s="140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6"/>
      <c r="BB34" s="147"/>
      <c r="BC34" s="147"/>
      <c r="BD34" s="147"/>
      <c r="BE34" s="147"/>
      <c r="BF34" s="147"/>
      <c r="BG34" s="147"/>
      <c r="BH34" s="147"/>
      <c r="BI34" s="147"/>
      <c r="BJ34" s="147"/>
      <c r="BK34" s="148"/>
      <c r="BL34" s="146"/>
      <c r="BM34" s="147"/>
      <c r="BN34" s="147"/>
      <c r="BO34" s="147"/>
      <c r="BP34" s="147"/>
      <c r="BQ34" s="146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8"/>
      <c r="CS34" s="146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8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</row>
    <row r="35" spans="1:156" s="34" customFormat="1" ht="12.75" customHeight="1">
      <c r="A35" s="140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6"/>
      <c r="BB35" s="147"/>
      <c r="BC35" s="147"/>
      <c r="BD35" s="147"/>
      <c r="BE35" s="147"/>
      <c r="BF35" s="147"/>
      <c r="BG35" s="147"/>
      <c r="BH35" s="147"/>
      <c r="BI35" s="147"/>
      <c r="BJ35" s="147"/>
      <c r="BK35" s="148"/>
      <c r="BL35" s="146"/>
      <c r="BM35" s="147"/>
      <c r="BN35" s="147"/>
      <c r="BO35" s="147"/>
      <c r="BP35" s="147"/>
      <c r="BQ35" s="153" t="s">
        <v>229</v>
      </c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5" t="s">
        <v>272</v>
      </c>
      <c r="CM35" s="155"/>
      <c r="CN35" s="155"/>
      <c r="CO35" s="156" t="s">
        <v>201</v>
      </c>
      <c r="CP35" s="156"/>
      <c r="CQ35" s="156"/>
      <c r="CR35" s="157"/>
      <c r="CS35" s="146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8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</row>
    <row r="36" spans="1:156" s="34" customFormat="1" ht="17.25" customHeight="1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6"/>
      <c r="BB36" s="147"/>
      <c r="BC36" s="147"/>
      <c r="BD36" s="147"/>
      <c r="BE36" s="147"/>
      <c r="BF36" s="147"/>
      <c r="BG36" s="147"/>
      <c r="BH36" s="147"/>
      <c r="BI36" s="147"/>
      <c r="BJ36" s="147"/>
      <c r="BK36" s="148"/>
      <c r="BL36" s="146"/>
      <c r="BM36" s="147"/>
      <c r="BN36" s="147"/>
      <c r="BO36" s="147"/>
      <c r="BP36" s="147"/>
      <c r="BQ36" s="158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60"/>
      <c r="CS36" s="149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</row>
    <row r="37" spans="1:156" s="34" customFormat="1" ht="13.5" customHeight="1">
      <c r="A37" s="140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9"/>
      <c r="BB37" s="150"/>
      <c r="BC37" s="150"/>
      <c r="BD37" s="150"/>
      <c r="BE37" s="150"/>
      <c r="BF37" s="150"/>
      <c r="BG37" s="150"/>
      <c r="BH37" s="150"/>
      <c r="BI37" s="150"/>
      <c r="BJ37" s="150"/>
      <c r="BK37" s="151"/>
      <c r="BL37" s="149"/>
      <c r="BM37" s="150"/>
      <c r="BN37" s="150"/>
      <c r="BO37" s="150"/>
      <c r="BP37" s="150"/>
      <c r="BQ37" s="152" t="s">
        <v>230</v>
      </c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 t="s">
        <v>231</v>
      </c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 t="s">
        <v>230</v>
      </c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 t="s">
        <v>231</v>
      </c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 t="s">
        <v>232</v>
      </c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 t="s">
        <v>233</v>
      </c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</row>
    <row r="38" spans="1:156" s="9" customFormat="1" ht="11.1" customHeight="1">
      <c r="A38" s="161">
        <v>1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>
        <v>2</v>
      </c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52">
        <v>3</v>
      </c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63">
        <v>4</v>
      </c>
      <c r="BM38" s="164"/>
      <c r="BN38" s="164"/>
      <c r="BO38" s="164"/>
      <c r="BP38" s="165"/>
      <c r="BQ38" s="161">
        <v>5</v>
      </c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3">
        <v>6</v>
      </c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5"/>
      <c r="CS38" s="161">
        <v>7</v>
      </c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52">
        <v>8</v>
      </c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>
        <v>9</v>
      </c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>
        <v>10</v>
      </c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</row>
    <row r="39" spans="1:156" s="9" customFormat="1" ht="22.15" customHeight="1">
      <c r="A39" s="172" t="s">
        <v>273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4"/>
      <c r="AP39" s="181" t="s">
        <v>256</v>
      </c>
      <c r="AQ39" s="182"/>
      <c r="AR39" s="182"/>
      <c r="AS39" s="182"/>
      <c r="AT39" s="182"/>
      <c r="AU39" s="182"/>
      <c r="AV39" s="182"/>
      <c r="AW39" s="182"/>
      <c r="AX39" s="182"/>
      <c r="AY39" s="182"/>
      <c r="AZ39" s="183"/>
      <c r="BA39" s="78" t="s">
        <v>110</v>
      </c>
      <c r="BB39" s="79"/>
      <c r="BC39" s="79"/>
      <c r="BD39" s="79"/>
      <c r="BE39" s="79"/>
      <c r="BF39" s="79"/>
      <c r="BG39" s="79"/>
      <c r="BH39" s="79"/>
      <c r="BI39" s="79"/>
      <c r="BJ39" s="79"/>
      <c r="BK39" s="80"/>
      <c r="BL39" s="78"/>
      <c r="BM39" s="79"/>
      <c r="BN39" s="79"/>
      <c r="BO39" s="79"/>
      <c r="BP39" s="80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81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3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>
        <v>40000</v>
      </c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</row>
    <row r="40" spans="1:156" s="9" customFormat="1" ht="22.15" customHeight="1">
      <c r="A40" s="175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7"/>
      <c r="AP40" s="184"/>
      <c r="AQ40" s="185"/>
      <c r="AR40" s="185"/>
      <c r="AS40" s="185"/>
      <c r="AT40" s="185"/>
      <c r="AU40" s="185"/>
      <c r="AV40" s="185"/>
      <c r="AW40" s="185"/>
      <c r="AX40" s="185"/>
      <c r="AY40" s="185"/>
      <c r="AZ40" s="186"/>
      <c r="BA40" s="78" t="s">
        <v>252</v>
      </c>
      <c r="BB40" s="79"/>
      <c r="BC40" s="79"/>
      <c r="BD40" s="79"/>
      <c r="BE40" s="79"/>
      <c r="BF40" s="79"/>
      <c r="BG40" s="79"/>
      <c r="BH40" s="79"/>
      <c r="BI40" s="79"/>
      <c r="BJ40" s="79"/>
      <c r="BK40" s="80"/>
      <c r="BL40" s="78"/>
      <c r="BM40" s="79"/>
      <c r="BN40" s="79"/>
      <c r="BO40" s="79"/>
      <c r="BP40" s="80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81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3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5">
        <v>5000</v>
      </c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</row>
    <row r="41" spans="1:156" s="9" customFormat="1" ht="22.15" customHeight="1">
      <c r="A41" s="175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7"/>
      <c r="AP41" s="184"/>
      <c r="AQ41" s="185"/>
      <c r="AR41" s="185"/>
      <c r="AS41" s="185"/>
      <c r="AT41" s="185"/>
      <c r="AU41" s="185"/>
      <c r="AV41" s="185"/>
      <c r="AW41" s="185"/>
      <c r="AX41" s="185"/>
      <c r="AY41" s="185"/>
      <c r="AZ41" s="186"/>
      <c r="BA41" s="78" t="s">
        <v>253</v>
      </c>
      <c r="BB41" s="79"/>
      <c r="BC41" s="79"/>
      <c r="BD41" s="79"/>
      <c r="BE41" s="79"/>
      <c r="BF41" s="79"/>
      <c r="BG41" s="79"/>
      <c r="BH41" s="79"/>
      <c r="BI41" s="79"/>
      <c r="BJ41" s="79"/>
      <c r="BK41" s="80"/>
      <c r="BL41" s="78"/>
      <c r="BM41" s="79"/>
      <c r="BN41" s="79"/>
      <c r="BO41" s="79"/>
      <c r="BP41" s="80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81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3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5">
        <v>15000</v>
      </c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</row>
    <row r="42" spans="1:156" s="9" customFormat="1" ht="22.15" customHeight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7"/>
      <c r="AP42" s="184"/>
      <c r="AQ42" s="185"/>
      <c r="AR42" s="185"/>
      <c r="AS42" s="185"/>
      <c r="AT42" s="185"/>
      <c r="AU42" s="185"/>
      <c r="AV42" s="185"/>
      <c r="AW42" s="185"/>
      <c r="AX42" s="185"/>
      <c r="AY42" s="185"/>
      <c r="AZ42" s="186"/>
      <c r="BA42" s="78" t="s">
        <v>254</v>
      </c>
      <c r="BB42" s="79"/>
      <c r="BC42" s="79"/>
      <c r="BD42" s="79"/>
      <c r="BE42" s="79"/>
      <c r="BF42" s="79"/>
      <c r="BG42" s="79"/>
      <c r="BH42" s="79"/>
      <c r="BI42" s="79"/>
      <c r="BJ42" s="79"/>
      <c r="BK42" s="80"/>
      <c r="BL42" s="78"/>
      <c r="BM42" s="79"/>
      <c r="BN42" s="79"/>
      <c r="BO42" s="79"/>
      <c r="BP42" s="80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81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3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5">
        <v>5000</v>
      </c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</row>
    <row r="43" spans="1:156" s="9" customFormat="1" ht="22.15" customHeight="1">
      <c r="A43" s="17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80"/>
      <c r="AP43" s="187"/>
      <c r="AQ43" s="188"/>
      <c r="AR43" s="188"/>
      <c r="AS43" s="188"/>
      <c r="AT43" s="188"/>
      <c r="AU43" s="188"/>
      <c r="AV43" s="188"/>
      <c r="AW43" s="188"/>
      <c r="AX43" s="188"/>
      <c r="AY43" s="188"/>
      <c r="AZ43" s="189"/>
      <c r="BA43" s="78" t="s">
        <v>136</v>
      </c>
      <c r="BB43" s="79"/>
      <c r="BC43" s="79"/>
      <c r="BD43" s="79"/>
      <c r="BE43" s="79"/>
      <c r="BF43" s="79"/>
      <c r="BG43" s="79"/>
      <c r="BH43" s="79"/>
      <c r="BI43" s="79"/>
      <c r="BJ43" s="79"/>
      <c r="BK43" s="80"/>
      <c r="BL43" s="78"/>
      <c r="BM43" s="79"/>
      <c r="BN43" s="79"/>
      <c r="BO43" s="79"/>
      <c r="BP43" s="80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81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3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5">
        <v>15000</v>
      </c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</row>
    <row r="44" spans="1:156" s="45" customFormat="1" ht="30.6" customHeight="1">
      <c r="A44" s="198" t="s">
        <v>275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77" t="s">
        <v>274</v>
      </c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 t="s">
        <v>110</v>
      </c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8"/>
      <c r="BM44" s="79"/>
      <c r="BN44" s="79"/>
      <c r="BO44" s="79"/>
      <c r="BP44" s="80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81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3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>
        <v>9000</v>
      </c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</row>
    <row r="45" spans="1:156" s="46" customFormat="1" ht="30.6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 t="s">
        <v>255</v>
      </c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8"/>
      <c r="BM45" s="79"/>
      <c r="BN45" s="79"/>
      <c r="BO45" s="79"/>
      <c r="BP45" s="80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81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3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5">
        <v>9000</v>
      </c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</row>
    <row r="46" spans="1:156" s="51" customFormat="1" ht="30" customHeight="1">
      <c r="A46" s="198" t="s">
        <v>287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77" t="s">
        <v>277</v>
      </c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 t="s">
        <v>110</v>
      </c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8"/>
      <c r="BM46" s="79"/>
      <c r="BN46" s="79"/>
      <c r="BO46" s="79"/>
      <c r="BP46" s="80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81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3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>
        <v>210752.1</v>
      </c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</row>
    <row r="47" spans="1:156" s="51" customFormat="1" ht="30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 t="s">
        <v>252</v>
      </c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8"/>
      <c r="BM47" s="79"/>
      <c r="BN47" s="79"/>
      <c r="BO47" s="79"/>
      <c r="BP47" s="80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81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3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5">
        <v>210752.1</v>
      </c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</row>
    <row r="48" spans="1:156" s="55" customFormat="1" ht="18.75" customHeight="1">
      <c r="A48" s="198" t="s">
        <v>286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77" t="s">
        <v>277</v>
      </c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 t="s">
        <v>110</v>
      </c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8"/>
      <c r="BM48" s="79"/>
      <c r="BN48" s="79"/>
      <c r="BO48" s="79"/>
      <c r="BP48" s="80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81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3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>
        <v>23417.48</v>
      </c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</row>
    <row r="49" spans="1:156" s="55" customFormat="1" ht="18.7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 t="s">
        <v>252</v>
      </c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8"/>
      <c r="BM49" s="79"/>
      <c r="BN49" s="79"/>
      <c r="BO49" s="79"/>
      <c r="BP49" s="80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81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3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5">
        <v>23417.48</v>
      </c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</row>
    <row r="50" spans="1:156" s="9" customFormat="1" ht="19.5" customHeight="1">
      <c r="BZ50" s="14" t="s">
        <v>234</v>
      </c>
      <c r="CB50" s="81">
        <f>SUM(CB39:CR43)</f>
        <v>0</v>
      </c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3"/>
      <c r="CS50" s="84" t="s">
        <v>134</v>
      </c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>
        <f>SUM(DD39:DP43)</f>
        <v>0</v>
      </c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5">
        <f>SUM(DQ39:EH49)</f>
        <v>283169.58</v>
      </c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>
        <f>SUM(EI39:EZ49)</f>
        <v>283169.58</v>
      </c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</row>
    <row r="51" spans="1:156" ht="5.0999999999999996" customHeight="1" thickBot="1"/>
    <row r="52" spans="1:156" s="9" customFormat="1" ht="11.1" customHeight="1">
      <c r="EJ52" s="14"/>
      <c r="EK52" s="14"/>
      <c r="EL52" s="14" t="s">
        <v>235</v>
      </c>
      <c r="EN52" s="166" t="s">
        <v>262</v>
      </c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8"/>
    </row>
    <row r="53" spans="1:156" s="9" customFormat="1" ht="11.1" customHeight="1" thickBot="1">
      <c r="A53" s="9" t="s">
        <v>236</v>
      </c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 t="s">
        <v>261</v>
      </c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EJ53" s="14"/>
      <c r="EK53" s="14"/>
      <c r="EL53" s="14" t="s">
        <v>237</v>
      </c>
      <c r="EM53" s="19"/>
      <c r="EN53" s="169">
        <v>2</v>
      </c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1"/>
    </row>
    <row r="54" spans="1:156" s="8" customFormat="1" ht="11.1" customHeight="1" thickBot="1">
      <c r="T54" s="91" t="s">
        <v>4</v>
      </c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 t="s">
        <v>5</v>
      </c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</row>
    <row r="55" spans="1:156" ht="11.1" customHeight="1">
      <c r="A55" s="9" t="s">
        <v>236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CI55" s="192" t="s">
        <v>238</v>
      </c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4"/>
    </row>
    <row r="56" spans="1:156" ht="11.1" customHeight="1">
      <c r="A56" s="9" t="s">
        <v>239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CI56" s="195" t="s">
        <v>240</v>
      </c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7"/>
    </row>
    <row r="57" spans="1:156" ht="11.1" customHeight="1">
      <c r="A57" s="9" t="s">
        <v>241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 t="s">
        <v>260</v>
      </c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CI57" s="36"/>
      <c r="CJ57" s="9" t="s">
        <v>242</v>
      </c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37"/>
    </row>
    <row r="58" spans="1:156" ht="11.1" customHeight="1">
      <c r="T58" s="91" t="s">
        <v>4</v>
      </c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 t="s">
        <v>5</v>
      </c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CI58" s="36"/>
      <c r="CJ58" s="9" t="s">
        <v>243</v>
      </c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9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37"/>
    </row>
    <row r="59" spans="1:156" ht="11.1" customHeight="1">
      <c r="A59" s="9" t="s">
        <v>242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CI59" s="36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39"/>
      <c r="CV59" s="190" t="s">
        <v>1</v>
      </c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39"/>
      <c r="DL59" s="190" t="s">
        <v>4</v>
      </c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28"/>
      <c r="DX59" s="190" t="s">
        <v>5</v>
      </c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0"/>
      <c r="EJ59" s="190"/>
      <c r="EK59" s="190"/>
      <c r="EL59" s="190"/>
      <c r="EM59" s="28"/>
      <c r="EN59" s="190" t="s">
        <v>244</v>
      </c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37"/>
    </row>
    <row r="60" spans="1:156" ht="11.1" customHeight="1">
      <c r="A60" s="9" t="s">
        <v>243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T60" s="191" t="s">
        <v>257</v>
      </c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9"/>
      <c r="AK60" s="89"/>
      <c r="AL60" s="89"/>
      <c r="AM60" s="89"/>
      <c r="AN60" s="89"/>
      <c r="AO60" s="89"/>
      <c r="AP60" s="89" t="s">
        <v>258</v>
      </c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9"/>
      <c r="BH60" s="93" t="s">
        <v>259</v>
      </c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CI60" s="36"/>
      <c r="CJ60" s="92" t="s">
        <v>200</v>
      </c>
      <c r="CK60" s="92"/>
      <c r="CL60" s="93"/>
      <c r="CM60" s="93"/>
      <c r="CN60" s="93"/>
      <c r="CO60" s="93"/>
      <c r="CP60" s="93"/>
      <c r="CQ60" s="95" t="s">
        <v>200</v>
      </c>
      <c r="CR60" s="95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2">
        <v>20</v>
      </c>
      <c r="DN60" s="92"/>
      <c r="DO60" s="92"/>
      <c r="DP60" s="92"/>
      <c r="DQ60" s="131"/>
      <c r="DR60" s="131"/>
      <c r="DS60" s="131"/>
      <c r="DT60" s="95" t="s">
        <v>201</v>
      </c>
      <c r="DU60" s="95"/>
      <c r="DV60" s="95"/>
      <c r="DX60" s="9"/>
      <c r="DY60" s="9"/>
      <c r="DZ60" s="9"/>
      <c r="EA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37"/>
    </row>
    <row r="61" spans="1:156" s="8" customFormat="1" ht="11.1" customHeight="1" thickBot="1">
      <c r="T61" s="190" t="s">
        <v>1</v>
      </c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28"/>
      <c r="AK61" s="190" t="s">
        <v>4</v>
      </c>
      <c r="AL61" s="190"/>
      <c r="AM61" s="190"/>
      <c r="AN61" s="190"/>
      <c r="AO61" s="190"/>
      <c r="AP61" s="190" t="s">
        <v>5</v>
      </c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28"/>
      <c r="BH61" s="190" t="s">
        <v>244</v>
      </c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CI61" s="40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2"/>
    </row>
    <row r="62" spans="1:156" s="9" customFormat="1" ht="11.1" customHeight="1">
      <c r="A62" s="92" t="s">
        <v>200</v>
      </c>
      <c r="B62" s="92"/>
      <c r="C62" s="93" t="s">
        <v>283</v>
      </c>
      <c r="D62" s="93"/>
      <c r="E62" s="93"/>
      <c r="F62" s="93"/>
      <c r="G62" s="93"/>
      <c r="H62" s="95" t="s">
        <v>200</v>
      </c>
      <c r="I62" s="95"/>
      <c r="J62" s="93" t="s">
        <v>284</v>
      </c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2">
        <v>20</v>
      </c>
      <c r="AH62" s="92"/>
      <c r="AI62" s="92"/>
      <c r="AJ62" s="92"/>
      <c r="AK62" s="131" t="s">
        <v>272</v>
      </c>
      <c r="AL62" s="131"/>
      <c r="AM62" s="131"/>
      <c r="AN62" s="95" t="s">
        <v>201</v>
      </c>
      <c r="AO62" s="95"/>
    </row>
    <row r="63" spans="1:156" s="9" customFormat="1" ht="3" customHeight="1"/>
  </sheetData>
  <mergeCells count="214">
    <mergeCell ref="BA49:BK49"/>
    <mergeCell ref="BL49:BP49"/>
    <mergeCell ref="BQ49:CA49"/>
    <mergeCell ref="CB49:CR49"/>
    <mergeCell ref="CS49:DC49"/>
    <mergeCell ref="DD49:DP49"/>
    <mergeCell ref="DQ49:EH49"/>
    <mergeCell ref="EI49:EZ49"/>
    <mergeCell ref="A44:AO45"/>
    <mergeCell ref="AP44:AZ45"/>
    <mergeCell ref="T57:AO57"/>
    <mergeCell ref="AP57:BS57"/>
    <mergeCell ref="T58:AO58"/>
    <mergeCell ref="AP58:BS58"/>
    <mergeCell ref="DL58:DV58"/>
    <mergeCell ref="BA44:BK44"/>
    <mergeCell ref="BL44:BP44"/>
    <mergeCell ref="BQ44:CA44"/>
    <mergeCell ref="BA45:BK45"/>
    <mergeCell ref="BL45:BP45"/>
    <mergeCell ref="BQ45:CA45"/>
    <mergeCell ref="A46:AO47"/>
    <mergeCell ref="AP46:AZ47"/>
    <mergeCell ref="A48:AO49"/>
    <mergeCell ref="AP48:AZ49"/>
    <mergeCell ref="BA48:BK48"/>
    <mergeCell ref="BL48:BP48"/>
    <mergeCell ref="BQ48:CA48"/>
    <mergeCell ref="CB48:CR48"/>
    <mergeCell ref="CS48:DC48"/>
    <mergeCell ref="DD48:DP48"/>
    <mergeCell ref="DQ48:EH48"/>
    <mergeCell ref="EN59:EY59"/>
    <mergeCell ref="T60:AI60"/>
    <mergeCell ref="AK60:AO60"/>
    <mergeCell ref="AP60:BF60"/>
    <mergeCell ref="CJ60:CK60"/>
    <mergeCell ref="CL60:CP60"/>
    <mergeCell ref="CQ60:CR60"/>
    <mergeCell ref="CI55:EZ55"/>
    <mergeCell ref="CI56:EZ56"/>
    <mergeCell ref="DX58:EL58"/>
    <mergeCell ref="EN58:EY58"/>
    <mergeCell ref="CS60:DL60"/>
    <mergeCell ref="DX59:EL59"/>
    <mergeCell ref="CV59:DJ59"/>
    <mergeCell ref="DL59:DV59"/>
    <mergeCell ref="BH60:BX60"/>
    <mergeCell ref="DM60:DP60"/>
    <mergeCell ref="DQ60:DS60"/>
    <mergeCell ref="DT60:DV60"/>
    <mergeCell ref="T53:AO53"/>
    <mergeCell ref="AP53:BS53"/>
    <mergeCell ref="A62:B62"/>
    <mergeCell ref="C62:G62"/>
    <mergeCell ref="H62:I62"/>
    <mergeCell ref="J62:AF62"/>
    <mergeCell ref="AG62:AJ62"/>
    <mergeCell ref="AK62:AM62"/>
    <mergeCell ref="T61:AI61"/>
    <mergeCell ref="AK61:AO61"/>
    <mergeCell ref="AP61:BF61"/>
    <mergeCell ref="T54:AO54"/>
    <mergeCell ref="AP54:BS54"/>
    <mergeCell ref="BH61:BX61"/>
    <mergeCell ref="AN62:AO62"/>
    <mergeCell ref="A39:AO43"/>
    <mergeCell ref="AP39:AZ43"/>
    <mergeCell ref="CB41:CR41"/>
    <mergeCell ref="CS41:DC41"/>
    <mergeCell ref="DD41:DP41"/>
    <mergeCell ref="BA42:BK42"/>
    <mergeCell ref="BL42:BP42"/>
    <mergeCell ref="BQ42:CA42"/>
    <mergeCell ref="CB40:CR40"/>
    <mergeCell ref="CS40:DC40"/>
    <mergeCell ref="DD40:DP40"/>
    <mergeCell ref="BA41:BK41"/>
    <mergeCell ref="BL41:BP41"/>
    <mergeCell ref="BQ41:CA41"/>
    <mergeCell ref="CS39:DC39"/>
    <mergeCell ref="BA40:BK40"/>
    <mergeCell ref="BL40:BP40"/>
    <mergeCell ref="BQ40:CA40"/>
    <mergeCell ref="DD39:DP39"/>
    <mergeCell ref="DD42:DP42"/>
    <mergeCell ref="DQ43:EH43"/>
    <mergeCell ref="EI43:EZ43"/>
    <mergeCell ref="CB50:CR50"/>
    <mergeCell ref="CS50:DC50"/>
    <mergeCell ref="DD50:DP50"/>
    <mergeCell ref="DQ50:EH50"/>
    <mergeCell ref="EI50:EZ50"/>
    <mergeCell ref="CB44:CR44"/>
    <mergeCell ref="CS44:DC44"/>
    <mergeCell ref="DD44:DP44"/>
    <mergeCell ref="DQ44:EH44"/>
    <mergeCell ref="EI44:EZ44"/>
    <mergeCell ref="CS45:DC45"/>
    <mergeCell ref="DD45:DP45"/>
    <mergeCell ref="CS43:DC43"/>
    <mergeCell ref="DD43:DP43"/>
    <mergeCell ref="DQ45:EH45"/>
    <mergeCell ref="EI45:EZ45"/>
    <mergeCell ref="CB45:CR45"/>
    <mergeCell ref="EI48:EZ48"/>
    <mergeCell ref="EN52:EZ52"/>
    <mergeCell ref="EN53:EZ53"/>
    <mergeCell ref="DQ39:EH39"/>
    <mergeCell ref="EI39:EZ39"/>
    <mergeCell ref="BA43:BK43"/>
    <mergeCell ref="BL43:BP43"/>
    <mergeCell ref="BQ43:CA43"/>
    <mergeCell ref="CB43:CR43"/>
    <mergeCell ref="CS38:DC38"/>
    <mergeCell ref="DD38:DP38"/>
    <mergeCell ref="DQ38:EH38"/>
    <mergeCell ref="EI38:EZ38"/>
    <mergeCell ref="BA39:BK39"/>
    <mergeCell ref="BL39:BP39"/>
    <mergeCell ref="BQ39:CA39"/>
    <mergeCell ref="CB39:CR39"/>
    <mergeCell ref="EI42:EZ42"/>
    <mergeCell ref="EI41:EZ41"/>
    <mergeCell ref="EI40:EZ40"/>
    <mergeCell ref="DQ42:EH42"/>
    <mergeCell ref="DQ41:EH41"/>
    <mergeCell ref="DQ40:EH40"/>
    <mergeCell ref="CB42:CR42"/>
    <mergeCell ref="CS42:DC42"/>
    <mergeCell ref="A38:AO38"/>
    <mergeCell ref="AP38:AZ38"/>
    <mergeCell ref="BA38:BK38"/>
    <mergeCell ref="BL38:BP38"/>
    <mergeCell ref="BQ38:CA38"/>
    <mergeCell ref="CB38:CR38"/>
    <mergeCell ref="BQ37:CA37"/>
    <mergeCell ref="CB37:CR37"/>
    <mergeCell ref="CS37:DC37"/>
    <mergeCell ref="L29:AT29"/>
    <mergeCell ref="EN29:EZ29"/>
    <mergeCell ref="L30:AT30"/>
    <mergeCell ref="DA31:EA31"/>
    <mergeCell ref="EC31:EZ31"/>
    <mergeCell ref="A33:AO37"/>
    <mergeCell ref="AP33:AZ37"/>
    <mergeCell ref="BA33:BK37"/>
    <mergeCell ref="BL33:BP37"/>
    <mergeCell ref="BQ33:CR34"/>
    <mergeCell ref="DD37:DP37"/>
    <mergeCell ref="DQ37:EH37"/>
    <mergeCell ref="EI37:EZ37"/>
    <mergeCell ref="CS33:DP36"/>
    <mergeCell ref="DQ33:EZ36"/>
    <mergeCell ref="BQ35:CK35"/>
    <mergeCell ref="CL35:CN35"/>
    <mergeCell ref="CO35:CR35"/>
    <mergeCell ref="BQ36:CR36"/>
    <mergeCell ref="EN23:EZ23"/>
    <mergeCell ref="AP24:EB25"/>
    <mergeCell ref="EN24:EZ24"/>
    <mergeCell ref="EN25:EZ25"/>
    <mergeCell ref="AP26:EB27"/>
    <mergeCell ref="EN26:EZ28"/>
    <mergeCell ref="CK17:CM17"/>
    <mergeCell ref="EN17:EZ17"/>
    <mergeCell ref="AP18:EB19"/>
    <mergeCell ref="EN18:EZ19"/>
    <mergeCell ref="EN20:EZ22"/>
    <mergeCell ref="AY21:CI22"/>
    <mergeCell ref="AP17:AS17"/>
    <mergeCell ref="BG17:BH17"/>
    <mergeCell ref="BI17:BK17"/>
    <mergeCell ref="BM17:CB17"/>
    <mergeCell ref="CC17:CF17"/>
    <mergeCell ref="CG17:CJ17"/>
    <mergeCell ref="AP23:EB23"/>
    <mergeCell ref="CQ5:EZ5"/>
    <mergeCell ref="CO6:EZ6"/>
    <mergeCell ref="CO7:EZ7"/>
    <mergeCell ref="CO8:EZ8"/>
    <mergeCell ref="CO9:EZ9"/>
    <mergeCell ref="CO10:EZ10"/>
    <mergeCell ref="B14:EF14"/>
    <mergeCell ref="B15:EB15"/>
    <mergeCell ref="EC15:ED15"/>
    <mergeCell ref="EE15:EG15"/>
    <mergeCell ref="EN15:EZ15"/>
    <mergeCell ref="EN16:EZ16"/>
    <mergeCell ref="CO11:DI11"/>
    <mergeCell ref="DU11:EZ11"/>
    <mergeCell ref="CO12:DI12"/>
    <mergeCell ref="DU12:EZ12"/>
    <mergeCell ref="CM13:CN13"/>
    <mergeCell ref="CO13:CS13"/>
    <mergeCell ref="CU13:DJ13"/>
    <mergeCell ref="DK13:DN13"/>
    <mergeCell ref="DR13:DT13"/>
    <mergeCell ref="BA46:BK46"/>
    <mergeCell ref="BL46:BP46"/>
    <mergeCell ref="BQ46:CA46"/>
    <mergeCell ref="CB46:CR46"/>
    <mergeCell ref="CS46:DC46"/>
    <mergeCell ref="DD46:DP46"/>
    <mergeCell ref="DQ46:EH46"/>
    <mergeCell ref="EI46:EZ46"/>
    <mergeCell ref="BA47:BK47"/>
    <mergeCell ref="BL47:BP47"/>
    <mergeCell ref="BQ47:CA47"/>
    <mergeCell ref="CB47:CR47"/>
    <mergeCell ref="CS47:DC47"/>
    <mergeCell ref="DD47:DP47"/>
    <mergeCell ref="DQ47:EH47"/>
    <mergeCell ref="EI47:EZ47"/>
  </mergeCells>
  <pageMargins left="0.39370078740157483" right="0.23622047244094491" top="0.19685039370078741" bottom="0.19685039370078741" header="0.11811023622047245" footer="0.11811023622047245"/>
  <pageSetup paperSize="9"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7"/>
  <sheetViews>
    <sheetView workbookViewId="0">
      <selection activeCell="A4" sqref="A4:B4"/>
    </sheetView>
  </sheetViews>
  <sheetFormatPr defaultRowHeight="10.5"/>
  <cols>
    <col min="1" max="1" width="105.5703125" customWidth="1"/>
    <col min="2" max="2" width="20" customWidth="1"/>
  </cols>
  <sheetData>
    <row r="2" spans="1:2" ht="12.75">
      <c r="A2" s="58" t="s">
        <v>27</v>
      </c>
      <c r="B2" s="58"/>
    </row>
    <row r="3" spans="1:2" ht="1.5" customHeight="1"/>
    <row r="4" spans="1:2" ht="12.75">
      <c r="A4" s="58" t="s">
        <v>28</v>
      </c>
      <c r="B4" s="58"/>
    </row>
    <row r="5" spans="1:2" ht="3.75" customHeight="1"/>
    <row r="6" spans="1:2" ht="12.75">
      <c r="A6" s="58" t="s">
        <v>29</v>
      </c>
      <c r="B6" s="58"/>
    </row>
    <row r="7" spans="1:2" ht="27" customHeight="1">
      <c r="A7" s="2" t="s">
        <v>30</v>
      </c>
      <c r="B7" s="2" t="s">
        <v>31</v>
      </c>
    </row>
    <row r="8" spans="1:2" ht="39" customHeight="1">
      <c r="A8" s="3" t="s">
        <v>32</v>
      </c>
      <c r="B8" s="2" t="s">
        <v>181</v>
      </c>
    </row>
    <row r="10" spans="1:2" ht="12.75">
      <c r="A10" s="58" t="s">
        <v>33</v>
      </c>
      <c r="B10" s="58"/>
    </row>
    <row r="11" spans="1:2" ht="26.25" customHeight="1">
      <c r="A11" s="2" t="s">
        <v>184</v>
      </c>
      <c r="B11" s="2" t="s">
        <v>183</v>
      </c>
    </row>
    <row r="12" spans="1:2" ht="44.25" customHeight="1">
      <c r="A12" s="3" t="s">
        <v>263</v>
      </c>
      <c r="B12" s="2" t="s">
        <v>182</v>
      </c>
    </row>
    <row r="14" spans="1:2" ht="12.75">
      <c r="A14" s="58" t="s">
        <v>34</v>
      </c>
      <c r="B14" s="58"/>
    </row>
    <row r="15" spans="1:2" ht="21" customHeight="1"/>
    <row r="16" spans="1:2" ht="12.75">
      <c r="A16" s="58" t="s">
        <v>35</v>
      </c>
      <c r="B16" s="58"/>
    </row>
    <row r="17" spans="1:2" ht="31.5" customHeight="1">
      <c r="A17" s="47" t="s">
        <v>36</v>
      </c>
      <c r="B17" s="47" t="s">
        <v>37</v>
      </c>
    </row>
    <row r="18" spans="1:2" ht="32.25" customHeight="1">
      <c r="A18" s="48" t="s">
        <v>38</v>
      </c>
      <c r="B18" s="49">
        <v>3455062.58</v>
      </c>
    </row>
    <row r="19" spans="1:2" ht="31.5">
      <c r="A19" s="44" t="s">
        <v>39</v>
      </c>
      <c r="B19" s="49">
        <v>0</v>
      </c>
    </row>
    <row r="20" spans="1:2" ht="21">
      <c r="A20" s="44" t="s">
        <v>40</v>
      </c>
      <c r="B20" s="49">
        <v>3455062.58</v>
      </c>
    </row>
    <row r="21" spans="1:2" ht="21">
      <c r="A21" s="44" t="s">
        <v>41</v>
      </c>
      <c r="B21" s="49">
        <v>0</v>
      </c>
    </row>
    <row r="22" spans="1:2" ht="31.5" customHeight="1">
      <c r="A22" s="48" t="s">
        <v>42</v>
      </c>
      <c r="B22" s="49">
        <v>524218.79</v>
      </c>
    </row>
    <row r="23" spans="1:2" ht="21">
      <c r="A23" s="44" t="s">
        <v>43</v>
      </c>
      <c r="B23" s="49">
        <v>388712.19</v>
      </c>
    </row>
    <row r="25" spans="1:2" ht="12.75">
      <c r="A25" s="58" t="s">
        <v>44</v>
      </c>
      <c r="B25" s="58"/>
    </row>
    <row r="26" spans="1:2" ht="18" customHeight="1">
      <c r="A26" s="56" t="s">
        <v>45</v>
      </c>
      <c r="B26" s="57"/>
    </row>
    <row r="27" spans="1:2" ht="22.5" customHeight="1">
      <c r="A27" s="56">
        <v>9</v>
      </c>
      <c r="B27" s="57"/>
    </row>
  </sheetData>
  <mergeCells count="9">
    <mergeCell ref="A25:B25"/>
    <mergeCell ref="A26:B26"/>
    <mergeCell ref="A27:B27"/>
    <mergeCell ref="A2:B2"/>
    <mergeCell ref="A4:B4"/>
    <mergeCell ref="A6:B6"/>
    <mergeCell ref="A10:B10"/>
    <mergeCell ref="A14:B14"/>
    <mergeCell ref="A16:B16"/>
  </mergeCells>
  <pageMargins left="0.5" right="0.4" top="0.4" bottom="0.4" header="0.1" footer="0.5"/>
  <pageSetup paperSize="9" orientation="landscape" r:id="rId1"/>
  <headerFooter>
    <oddHeader>&amp;C&amp;П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workbookViewId="0">
      <selection activeCell="D1" sqref="D1"/>
    </sheetView>
  </sheetViews>
  <sheetFormatPr defaultRowHeight="10.5"/>
  <cols>
    <col min="1" max="1" width="11.42578125" customWidth="1"/>
    <col min="2" max="2" width="78.28515625" customWidth="1"/>
    <col min="3" max="3" width="22.85546875" customWidth="1"/>
  </cols>
  <sheetData>
    <row r="1" spans="1:3" ht="20.100000000000001" customHeight="1">
      <c r="C1" s="1" t="s">
        <v>46</v>
      </c>
    </row>
    <row r="2" spans="1:3" ht="20.100000000000001" customHeight="1">
      <c r="A2" s="58" t="s">
        <v>47</v>
      </c>
      <c r="B2" s="58"/>
      <c r="C2" s="58"/>
    </row>
    <row r="3" spans="1:3" ht="20.100000000000001" customHeight="1">
      <c r="A3" s="58" t="s">
        <v>266</v>
      </c>
      <c r="B3" s="58"/>
      <c r="C3" s="58"/>
    </row>
    <row r="4" spans="1:3" ht="20.100000000000001" customHeight="1">
      <c r="A4" s="65" t="s">
        <v>48</v>
      </c>
      <c r="B4" s="65"/>
      <c r="C4" s="65"/>
    </row>
    <row r="5" spans="1:3" ht="20.100000000000001" customHeight="1"/>
    <row r="6" spans="1:3" ht="35.25" customHeight="1">
      <c r="A6" s="2" t="s">
        <v>49</v>
      </c>
      <c r="B6" s="2" t="s">
        <v>50</v>
      </c>
      <c r="C6" s="2" t="s">
        <v>267</v>
      </c>
    </row>
    <row r="7" spans="1:3" ht="20.100000000000001" customHeight="1">
      <c r="A7" s="2" t="s">
        <v>51</v>
      </c>
      <c r="B7" s="3" t="s">
        <v>52</v>
      </c>
      <c r="C7" s="50">
        <v>3979281.37</v>
      </c>
    </row>
    <row r="8" spans="1:3" ht="20.100000000000001" customHeight="1">
      <c r="A8" s="2" t="s">
        <v>53</v>
      </c>
      <c r="B8" s="3" t="s">
        <v>54</v>
      </c>
      <c r="C8" s="50">
        <v>3455062.58</v>
      </c>
    </row>
    <row r="9" spans="1:3" ht="20.100000000000001" customHeight="1">
      <c r="A9" s="2" t="s">
        <v>55</v>
      </c>
      <c r="B9" s="3" t="s">
        <v>56</v>
      </c>
      <c r="C9" s="50">
        <v>0</v>
      </c>
    </row>
    <row r="10" spans="1:3" ht="20.100000000000001" customHeight="1">
      <c r="A10" s="2" t="s">
        <v>57</v>
      </c>
      <c r="B10" s="3" t="s">
        <v>58</v>
      </c>
      <c r="C10" s="50">
        <v>388712.19</v>
      </c>
    </row>
    <row r="11" spans="1:3" ht="20.100000000000001" customHeight="1">
      <c r="A11" s="2" t="s">
        <v>59</v>
      </c>
      <c r="B11" s="3" t="s">
        <v>56</v>
      </c>
      <c r="C11" s="50">
        <v>34563</v>
      </c>
    </row>
    <row r="12" spans="1:3" ht="20.100000000000001" customHeight="1">
      <c r="A12" s="2" t="s">
        <v>60</v>
      </c>
      <c r="B12" s="3" t="s">
        <v>61</v>
      </c>
      <c r="C12" s="50">
        <v>86022.52</v>
      </c>
    </row>
    <row r="13" spans="1:3" ht="20.100000000000001" customHeight="1">
      <c r="A13" s="2" t="s">
        <v>62</v>
      </c>
      <c r="B13" s="3" t="s">
        <v>63</v>
      </c>
      <c r="C13" s="50">
        <v>0</v>
      </c>
    </row>
    <row r="14" spans="1:3" ht="20.100000000000001" customHeight="1">
      <c r="A14" s="2" t="s">
        <v>64</v>
      </c>
      <c r="B14" s="3" t="s">
        <v>65</v>
      </c>
      <c r="C14" s="50">
        <v>0</v>
      </c>
    </row>
    <row r="15" spans="1:3" ht="20.100000000000001" customHeight="1">
      <c r="A15" s="2" t="s">
        <v>66</v>
      </c>
      <c r="B15" s="3" t="s">
        <v>67</v>
      </c>
      <c r="C15" s="50">
        <v>0</v>
      </c>
    </row>
    <row r="16" spans="1:3" ht="20.100000000000001" customHeight="1">
      <c r="A16" s="2" t="s">
        <v>68</v>
      </c>
      <c r="B16" s="3" t="s">
        <v>69</v>
      </c>
      <c r="C16" s="50">
        <v>0</v>
      </c>
    </row>
    <row r="17" spans="1:3" ht="20.100000000000001" customHeight="1">
      <c r="A17" s="2" t="s">
        <v>70</v>
      </c>
      <c r="B17" s="3" t="s">
        <v>71</v>
      </c>
      <c r="C17" s="50">
        <v>64461</v>
      </c>
    </row>
    <row r="18" spans="1:3" ht="20.100000000000001" customHeight="1">
      <c r="A18" s="2" t="s">
        <v>72</v>
      </c>
      <c r="B18" s="3" t="s">
        <v>73</v>
      </c>
      <c r="C18" s="50">
        <v>21561.52</v>
      </c>
    </row>
    <row r="19" spans="1:3" ht="20.100000000000001" customHeight="1">
      <c r="A19" s="2" t="s">
        <v>74</v>
      </c>
      <c r="B19" s="3" t="s">
        <v>75</v>
      </c>
      <c r="C19" s="50">
        <v>221975.92</v>
      </c>
    </row>
    <row r="20" spans="1:3" ht="20.100000000000001" customHeight="1">
      <c r="A20" s="2" t="s">
        <v>76</v>
      </c>
      <c r="B20" s="3" t="s">
        <v>77</v>
      </c>
      <c r="C20" s="50">
        <v>0</v>
      </c>
    </row>
    <row r="21" spans="1:3" ht="20.100000000000001" customHeight="1">
      <c r="A21" s="2" t="s">
        <v>78</v>
      </c>
      <c r="B21" s="3" t="s">
        <v>79</v>
      </c>
      <c r="C21" s="50">
        <v>221975.92</v>
      </c>
    </row>
    <row r="22" spans="1:3" ht="20.100000000000001" customHeight="1">
      <c r="A22" s="2" t="s">
        <v>80</v>
      </c>
      <c r="B22" s="3" t="s">
        <v>81</v>
      </c>
      <c r="C22" s="50">
        <v>0</v>
      </c>
    </row>
  </sheetData>
  <mergeCells count="3">
    <mergeCell ref="A2:C2"/>
    <mergeCell ref="A3:C3"/>
    <mergeCell ref="A4:C4"/>
  </mergeCells>
  <pageMargins left="0.5" right="0.4" top="0.4" bottom="0.4" header="0.1" footer="0.5"/>
  <pageSetup paperSize="9" fitToHeight="0" orientation="landscape" r:id="rId1"/>
  <headerFooter>
    <oddHeader>&amp;C&amp;П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opLeftCell="A16" workbookViewId="0">
      <selection activeCell="D24" sqref="D24"/>
    </sheetView>
  </sheetViews>
  <sheetFormatPr defaultRowHeight="10.5"/>
  <cols>
    <col min="1" max="1" width="38.140625" customWidth="1"/>
    <col min="2" max="2" width="9.5703125" customWidth="1"/>
    <col min="3" max="3" width="15" customWidth="1"/>
    <col min="4" max="10" width="19" customWidth="1"/>
  </cols>
  <sheetData>
    <row r="1" spans="1:10" ht="20.100000000000001" customHeight="1">
      <c r="J1" s="1" t="s">
        <v>82</v>
      </c>
    </row>
    <row r="2" spans="1:10" ht="20.100000000000001" customHeight="1">
      <c r="A2" s="58" t="s">
        <v>83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0.100000000000001" customHeight="1">
      <c r="A3" s="58" t="s">
        <v>84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0.100000000000001" customHeight="1">
      <c r="A4" s="58" t="s">
        <v>280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30" customHeight="1">
      <c r="A5" s="71" t="s">
        <v>50</v>
      </c>
      <c r="B5" s="71" t="s">
        <v>85</v>
      </c>
      <c r="C5" s="71" t="s">
        <v>86</v>
      </c>
      <c r="D5" s="56" t="s">
        <v>87</v>
      </c>
      <c r="E5" s="74"/>
      <c r="F5" s="74"/>
      <c r="G5" s="74"/>
      <c r="H5" s="74"/>
      <c r="I5" s="74"/>
      <c r="J5" s="57"/>
    </row>
    <row r="6" spans="1:10" ht="30" customHeight="1">
      <c r="A6" s="73"/>
      <c r="B6" s="73"/>
      <c r="C6" s="73"/>
      <c r="D6" s="71" t="s">
        <v>88</v>
      </c>
      <c r="E6" s="56" t="s">
        <v>89</v>
      </c>
      <c r="F6" s="74"/>
      <c r="G6" s="74"/>
      <c r="H6" s="74"/>
      <c r="I6" s="74"/>
      <c r="J6" s="57"/>
    </row>
    <row r="7" spans="1:10" ht="50.1" customHeight="1">
      <c r="A7" s="73"/>
      <c r="B7" s="73"/>
      <c r="C7" s="73"/>
      <c r="D7" s="73"/>
      <c r="E7" s="71" t="s">
        <v>90</v>
      </c>
      <c r="F7" s="71" t="s">
        <v>91</v>
      </c>
      <c r="G7" s="71" t="s">
        <v>92</v>
      </c>
      <c r="H7" s="71" t="s">
        <v>93</v>
      </c>
      <c r="I7" s="56" t="s">
        <v>94</v>
      </c>
      <c r="J7" s="57"/>
    </row>
    <row r="8" spans="1:10" ht="50.1" customHeight="1">
      <c r="A8" s="72"/>
      <c r="B8" s="72"/>
      <c r="C8" s="72"/>
      <c r="D8" s="72"/>
      <c r="E8" s="72"/>
      <c r="F8" s="72"/>
      <c r="G8" s="72"/>
      <c r="H8" s="72"/>
      <c r="I8" s="2" t="s">
        <v>95</v>
      </c>
      <c r="J8" s="2" t="s">
        <v>96</v>
      </c>
    </row>
    <row r="9" spans="1:10" ht="46.9" customHeight="1">
      <c r="A9" s="52" t="s">
        <v>97</v>
      </c>
      <c r="B9" s="53" t="s">
        <v>98</v>
      </c>
      <c r="C9" s="53" t="s">
        <v>98</v>
      </c>
      <c r="D9" s="54">
        <f>SUM(E9:I9)</f>
        <v>3426672.68</v>
      </c>
      <c r="E9" s="54">
        <f>SUM(E10:E16)</f>
        <v>3140503.1</v>
      </c>
      <c r="F9" s="54">
        <f t="shared" ref="F9:J9" si="0">SUM(F10:F16)</f>
        <v>286169.58</v>
      </c>
      <c r="G9" s="54">
        <f t="shared" si="0"/>
        <v>0</v>
      </c>
      <c r="H9" s="54">
        <f t="shared" si="0"/>
        <v>0</v>
      </c>
      <c r="I9" s="54">
        <f t="shared" si="0"/>
        <v>0</v>
      </c>
      <c r="J9" s="54">
        <f t="shared" si="0"/>
        <v>0</v>
      </c>
    </row>
    <row r="10" spans="1:10" ht="46.9" customHeight="1">
      <c r="A10" s="3" t="s">
        <v>99</v>
      </c>
      <c r="B10" s="2" t="s">
        <v>100</v>
      </c>
      <c r="C10" s="2" t="s">
        <v>101</v>
      </c>
      <c r="D10" s="4">
        <f t="shared" ref="D10:D32" si="1">SUM(E10:I10)</f>
        <v>0</v>
      </c>
      <c r="E10" s="4" t="s">
        <v>102</v>
      </c>
      <c r="F10" s="4" t="s">
        <v>102</v>
      </c>
      <c r="G10" s="4" t="s">
        <v>102</v>
      </c>
      <c r="H10" s="4" t="s">
        <v>102</v>
      </c>
      <c r="I10" s="4">
        <v>0</v>
      </c>
      <c r="J10" s="4" t="s">
        <v>102</v>
      </c>
    </row>
    <row r="11" spans="1:10" ht="46.9" customHeight="1">
      <c r="A11" s="3" t="s">
        <v>103</v>
      </c>
      <c r="B11" s="2" t="s">
        <v>101</v>
      </c>
      <c r="C11" s="2" t="s">
        <v>104</v>
      </c>
      <c r="D11" s="4">
        <f t="shared" si="1"/>
        <v>3140503.1</v>
      </c>
      <c r="E11" s="4">
        <v>3140503.1</v>
      </c>
      <c r="F11" s="4" t="s">
        <v>102</v>
      </c>
      <c r="G11" s="4" t="s">
        <v>102</v>
      </c>
      <c r="H11" s="4">
        <v>0</v>
      </c>
      <c r="I11" s="4">
        <v>0</v>
      </c>
      <c r="J11" s="4">
        <v>0</v>
      </c>
    </row>
    <row r="12" spans="1:10" ht="46.9" customHeight="1">
      <c r="A12" s="3" t="s">
        <v>105</v>
      </c>
      <c r="B12" s="2" t="s">
        <v>104</v>
      </c>
      <c r="C12" s="2" t="s">
        <v>106</v>
      </c>
      <c r="D12" s="4">
        <f t="shared" si="1"/>
        <v>0</v>
      </c>
      <c r="E12" s="4" t="s">
        <v>102</v>
      </c>
      <c r="F12" s="4" t="s">
        <v>102</v>
      </c>
      <c r="G12" s="4" t="s">
        <v>102</v>
      </c>
      <c r="H12" s="4" t="s">
        <v>102</v>
      </c>
      <c r="I12" s="4">
        <v>0</v>
      </c>
      <c r="J12" s="4" t="s">
        <v>102</v>
      </c>
    </row>
    <row r="13" spans="1:10" ht="46.9" customHeight="1">
      <c r="A13" s="3" t="s">
        <v>107</v>
      </c>
      <c r="B13" s="2" t="s">
        <v>106</v>
      </c>
      <c r="C13" s="2" t="s">
        <v>108</v>
      </c>
      <c r="D13" s="4">
        <f t="shared" si="1"/>
        <v>0</v>
      </c>
      <c r="E13" s="4" t="s">
        <v>102</v>
      </c>
      <c r="F13" s="4" t="s">
        <v>102</v>
      </c>
      <c r="G13" s="4" t="s">
        <v>102</v>
      </c>
      <c r="H13" s="4" t="s">
        <v>102</v>
      </c>
      <c r="I13" s="4">
        <v>0</v>
      </c>
      <c r="J13" s="4" t="s">
        <v>102</v>
      </c>
    </row>
    <row r="14" spans="1:10" ht="46.9" customHeight="1">
      <c r="A14" s="3" t="s">
        <v>109</v>
      </c>
      <c r="B14" s="2" t="s">
        <v>108</v>
      </c>
      <c r="C14" s="2" t="s">
        <v>110</v>
      </c>
      <c r="D14" s="4">
        <f t="shared" si="1"/>
        <v>286169.58</v>
      </c>
      <c r="E14" s="4" t="s">
        <v>102</v>
      </c>
      <c r="F14" s="4">
        <v>286169.58</v>
      </c>
      <c r="G14" s="4">
        <v>0</v>
      </c>
      <c r="H14" s="4" t="s">
        <v>102</v>
      </c>
      <c r="I14" s="4" t="s">
        <v>102</v>
      </c>
      <c r="J14" s="4" t="s">
        <v>102</v>
      </c>
    </row>
    <row r="15" spans="1:10" ht="46.9" customHeight="1">
      <c r="A15" s="3" t="s">
        <v>111</v>
      </c>
      <c r="B15" s="2" t="s">
        <v>112</v>
      </c>
      <c r="C15" s="2" t="s">
        <v>110</v>
      </c>
      <c r="D15" s="4">
        <f t="shared" si="1"/>
        <v>0</v>
      </c>
      <c r="E15" s="4" t="s">
        <v>102</v>
      </c>
      <c r="F15" s="4" t="s">
        <v>102</v>
      </c>
      <c r="G15" s="4" t="s">
        <v>102</v>
      </c>
      <c r="H15" s="4" t="s">
        <v>102</v>
      </c>
      <c r="I15" s="4">
        <v>0</v>
      </c>
      <c r="J15" s="4">
        <v>0</v>
      </c>
    </row>
    <row r="16" spans="1:10" ht="46.9" customHeight="1">
      <c r="A16" s="3" t="s">
        <v>113</v>
      </c>
      <c r="B16" s="2" t="s">
        <v>110</v>
      </c>
      <c r="C16" s="2" t="s">
        <v>114</v>
      </c>
      <c r="D16" s="4">
        <f t="shared" si="1"/>
        <v>0</v>
      </c>
      <c r="E16" s="4" t="s">
        <v>102</v>
      </c>
      <c r="F16" s="4" t="s">
        <v>102</v>
      </c>
      <c r="G16" s="4" t="s">
        <v>102</v>
      </c>
      <c r="H16" s="4" t="s">
        <v>102</v>
      </c>
      <c r="I16" s="4">
        <v>0</v>
      </c>
      <c r="J16" s="4" t="s">
        <v>102</v>
      </c>
    </row>
    <row r="17" spans="1:10" ht="46.9" customHeight="1">
      <c r="A17" s="52" t="s">
        <v>115</v>
      </c>
      <c r="B17" s="53" t="s">
        <v>116</v>
      </c>
      <c r="C17" s="53" t="s">
        <v>117</v>
      </c>
      <c r="D17" s="54">
        <f t="shared" si="1"/>
        <v>3423672.68</v>
      </c>
      <c r="E17" s="54">
        <f>SUM(E18+E21+E24)</f>
        <v>3140503.1</v>
      </c>
      <c r="F17" s="54">
        <f t="shared" ref="F17:I17" si="2">SUM(F18+F21+F24)</f>
        <v>283169.58</v>
      </c>
      <c r="G17" s="54">
        <f t="shared" si="2"/>
        <v>0</v>
      </c>
      <c r="H17" s="54">
        <f t="shared" si="2"/>
        <v>0</v>
      </c>
      <c r="I17" s="54">
        <f t="shared" si="2"/>
        <v>0</v>
      </c>
      <c r="J17" s="54">
        <v>0</v>
      </c>
    </row>
    <row r="18" spans="1:10" ht="34.9" customHeight="1">
      <c r="A18" s="3" t="s">
        <v>118</v>
      </c>
      <c r="B18" s="2" t="s">
        <v>119</v>
      </c>
      <c r="C18" s="2" t="s">
        <v>2</v>
      </c>
      <c r="D18" s="4">
        <f t="shared" si="1"/>
        <v>3035420.7</v>
      </c>
      <c r="E18" s="4">
        <v>3035420.7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" customHeight="1">
      <c r="A19" s="3" t="s">
        <v>120</v>
      </c>
      <c r="B19" s="2" t="s">
        <v>121</v>
      </c>
      <c r="C19" s="2" t="s">
        <v>2</v>
      </c>
      <c r="D19" s="4">
        <f t="shared" si="1"/>
        <v>3034820.7</v>
      </c>
      <c r="E19" s="4">
        <v>3034820.7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" customHeight="1">
      <c r="A20" s="3" t="s">
        <v>122</v>
      </c>
      <c r="B20" s="2" t="s">
        <v>123</v>
      </c>
      <c r="C20" s="2" t="s">
        <v>2</v>
      </c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" customHeight="1">
      <c r="A21" s="3" t="s">
        <v>124</v>
      </c>
      <c r="B21" s="2" t="s">
        <v>125</v>
      </c>
      <c r="C21" s="2" t="s">
        <v>2</v>
      </c>
      <c r="D21" s="4">
        <f t="shared" si="1"/>
        <v>2300</v>
      </c>
      <c r="E21" s="4">
        <v>2300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" customHeight="1">
      <c r="A22" s="3" t="s">
        <v>126</v>
      </c>
      <c r="B22" s="2" t="s">
        <v>127</v>
      </c>
      <c r="C22" s="2" t="s">
        <v>2</v>
      </c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" customHeight="1">
      <c r="A23" s="3" t="s">
        <v>128</v>
      </c>
      <c r="B23" s="2" t="s">
        <v>129</v>
      </c>
      <c r="C23" s="2" t="s">
        <v>2</v>
      </c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" customHeight="1">
      <c r="A24" s="3" t="s">
        <v>130</v>
      </c>
      <c r="B24" s="2" t="s">
        <v>131</v>
      </c>
      <c r="C24" s="2" t="s">
        <v>117</v>
      </c>
      <c r="D24" s="4">
        <f t="shared" si="1"/>
        <v>385951.98</v>
      </c>
      <c r="E24" s="4">
        <v>102782.39999999999</v>
      </c>
      <c r="F24" s="4">
        <v>283169.58</v>
      </c>
      <c r="G24" s="4">
        <v>0</v>
      </c>
      <c r="H24" s="4">
        <v>0</v>
      </c>
      <c r="I24" s="4">
        <v>0</v>
      </c>
      <c r="J24" s="4">
        <v>0</v>
      </c>
    </row>
    <row r="25" spans="1:10" ht="34.9" customHeight="1">
      <c r="A25" s="3" t="s">
        <v>132</v>
      </c>
      <c r="B25" s="2" t="s">
        <v>133</v>
      </c>
      <c r="C25" s="2" t="s">
        <v>134</v>
      </c>
      <c r="D25" s="4">
        <f t="shared" si="1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4.9" customHeight="1">
      <c r="A26" s="3" t="s">
        <v>135</v>
      </c>
      <c r="B26" s="2" t="s">
        <v>136</v>
      </c>
      <c r="C26" s="2" t="s">
        <v>2</v>
      </c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" customHeight="1">
      <c r="A27" s="3" t="s">
        <v>137</v>
      </c>
      <c r="B27" s="2" t="s">
        <v>138</v>
      </c>
      <c r="C27" s="2" t="s">
        <v>2</v>
      </c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" customHeight="1">
      <c r="A28" s="3" t="s">
        <v>139</v>
      </c>
      <c r="B28" s="2" t="s">
        <v>140</v>
      </c>
      <c r="C28" s="2" t="s">
        <v>134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4.9" customHeight="1">
      <c r="A29" s="3" t="s">
        <v>141</v>
      </c>
      <c r="B29" s="2" t="s">
        <v>142</v>
      </c>
      <c r="C29" s="2" t="s">
        <v>2</v>
      </c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" customHeight="1">
      <c r="A30" s="3" t="s">
        <v>143</v>
      </c>
      <c r="B30" s="2" t="s">
        <v>144</v>
      </c>
      <c r="C30" s="2" t="s">
        <v>2</v>
      </c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50000000000003" customHeight="1">
      <c r="A31" s="52" t="s">
        <v>145</v>
      </c>
      <c r="B31" s="53" t="s">
        <v>146</v>
      </c>
      <c r="C31" s="53" t="s">
        <v>134</v>
      </c>
      <c r="D31" s="54">
        <f t="shared" si="1"/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</row>
    <row r="32" spans="1:10" ht="39.950000000000003" customHeight="1">
      <c r="A32" s="52" t="s">
        <v>147</v>
      </c>
      <c r="B32" s="53" t="s">
        <v>148</v>
      </c>
      <c r="C32" s="53" t="s">
        <v>134</v>
      </c>
      <c r="D32" s="54">
        <f t="shared" si="1"/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</row>
  </sheetData>
  <mergeCells count="14">
    <mergeCell ref="F7:F8"/>
    <mergeCell ref="G7:G8"/>
    <mergeCell ref="H7:H8"/>
    <mergeCell ref="I7:J7"/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</mergeCells>
  <pageMargins left="0.5" right="0.4" top="0.4" bottom="0.4" header="0.1" footer="0.5"/>
  <pageSetup paperSize="9" scale="76" fitToHeight="0" orientation="landscape" r:id="rId1"/>
  <headerFooter>
    <oddHeader>&amp;C&amp;П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opLeftCell="A18" workbookViewId="0">
      <selection activeCell="I19" sqref="I19"/>
    </sheetView>
  </sheetViews>
  <sheetFormatPr defaultRowHeight="10.5"/>
  <cols>
    <col min="1" max="1" width="38.140625" customWidth="1"/>
    <col min="2" max="2" width="9.5703125" customWidth="1"/>
    <col min="3" max="3" width="14.28515625" customWidth="1"/>
    <col min="4" max="10" width="19" customWidth="1"/>
  </cols>
  <sheetData>
    <row r="1" spans="1:10" ht="20.100000000000001" customHeight="1">
      <c r="J1" s="1" t="s">
        <v>82</v>
      </c>
    </row>
    <row r="2" spans="1:10" ht="20.100000000000001" customHeight="1">
      <c r="A2" s="58" t="s">
        <v>83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0.100000000000001" customHeight="1">
      <c r="A3" s="58" t="s">
        <v>84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0.100000000000001" customHeight="1">
      <c r="A4" s="58" t="s">
        <v>185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30" customHeight="1">
      <c r="A5" s="71" t="s">
        <v>50</v>
      </c>
      <c r="B5" s="71" t="s">
        <v>85</v>
      </c>
      <c r="C5" s="71" t="s">
        <v>86</v>
      </c>
      <c r="D5" s="56" t="s">
        <v>87</v>
      </c>
      <c r="E5" s="74"/>
      <c r="F5" s="74"/>
      <c r="G5" s="74"/>
      <c r="H5" s="74"/>
      <c r="I5" s="74"/>
      <c r="J5" s="57"/>
    </row>
    <row r="6" spans="1:10" ht="30" customHeight="1">
      <c r="A6" s="73"/>
      <c r="B6" s="73"/>
      <c r="C6" s="73"/>
      <c r="D6" s="71" t="s">
        <v>88</v>
      </c>
      <c r="E6" s="56" t="s">
        <v>89</v>
      </c>
      <c r="F6" s="74"/>
      <c r="G6" s="74"/>
      <c r="H6" s="74"/>
      <c r="I6" s="74"/>
      <c r="J6" s="57"/>
    </row>
    <row r="7" spans="1:10" ht="50.1" customHeight="1">
      <c r="A7" s="73"/>
      <c r="B7" s="73"/>
      <c r="C7" s="73"/>
      <c r="D7" s="73"/>
      <c r="E7" s="71" t="s">
        <v>90</v>
      </c>
      <c r="F7" s="71" t="s">
        <v>91</v>
      </c>
      <c r="G7" s="71" t="s">
        <v>92</v>
      </c>
      <c r="H7" s="71" t="s">
        <v>93</v>
      </c>
      <c r="I7" s="56" t="s">
        <v>94</v>
      </c>
      <c r="J7" s="57"/>
    </row>
    <row r="8" spans="1:10" ht="50.1" customHeight="1">
      <c r="A8" s="72"/>
      <c r="B8" s="72"/>
      <c r="C8" s="72"/>
      <c r="D8" s="72"/>
      <c r="E8" s="72"/>
      <c r="F8" s="72"/>
      <c r="G8" s="72"/>
      <c r="H8" s="72"/>
      <c r="I8" s="2" t="s">
        <v>95</v>
      </c>
      <c r="J8" s="2" t="s">
        <v>96</v>
      </c>
    </row>
    <row r="9" spans="1:10" ht="46.9" customHeight="1">
      <c r="A9" s="52" t="s">
        <v>97</v>
      </c>
      <c r="B9" s="53" t="s">
        <v>98</v>
      </c>
      <c r="C9" s="53" t="s">
        <v>98</v>
      </c>
      <c r="D9" s="54">
        <f>SUM(E9:I9)</f>
        <v>3249100</v>
      </c>
      <c r="E9" s="54">
        <f>SUM(E10:E16)</f>
        <v>3240100</v>
      </c>
      <c r="F9" s="54">
        <f t="shared" ref="F9:J9" si="0">SUM(F10:F16)</f>
        <v>9000</v>
      </c>
      <c r="G9" s="54">
        <f t="shared" si="0"/>
        <v>0</v>
      </c>
      <c r="H9" s="54">
        <f t="shared" si="0"/>
        <v>0</v>
      </c>
      <c r="I9" s="54">
        <f t="shared" si="0"/>
        <v>0</v>
      </c>
      <c r="J9" s="54">
        <f t="shared" si="0"/>
        <v>0</v>
      </c>
    </row>
    <row r="10" spans="1:10" ht="46.9" customHeight="1">
      <c r="A10" s="3" t="s">
        <v>99</v>
      </c>
      <c r="B10" s="2" t="s">
        <v>100</v>
      </c>
      <c r="C10" s="2" t="s">
        <v>101</v>
      </c>
      <c r="D10" s="4">
        <f t="shared" ref="D10:D32" si="1">SUM(E10:I10)</f>
        <v>0</v>
      </c>
      <c r="E10" s="4" t="s">
        <v>102</v>
      </c>
      <c r="F10" s="4" t="s">
        <v>102</v>
      </c>
      <c r="G10" s="4" t="s">
        <v>102</v>
      </c>
      <c r="H10" s="4" t="s">
        <v>102</v>
      </c>
      <c r="I10" s="4">
        <v>0</v>
      </c>
      <c r="J10" s="4" t="s">
        <v>102</v>
      </c>
    </row>
    <row r="11" spans="1:10" ht="46.9" customHeight="1">
      <c r="A11" s="3" t="s">
        <v>103</v>
      </c>
      <c r="B11" s="2" t="s">
        <v>101</v>
      </c>
      <c r="C11" s="2" t="s">
        <v>104</v>
      </c>
      <c r="D11" s="4">
        <f t="shared" si="1"/>
        <v>3240100</v>
      </c>
      <c r="E11" s="4">
        <v>3240100</v>
      </c>
      <c r="F11" s="4" t="s">
        <v>102</v>
      </c>
      <c r="G11" s="4" t="s">
        <v>102</v>
      </c>
      <c r="H11" s="4">
        <v>0</v>
      </c>
      <c r="I11" s="4">
        <v>0</v>
      </c>
      <c r="J11" s="4">
        <v>0</v>
      </c>
    </row>
    <row r="12" spans="1:10" ht="46.9" customHeight="1">
      <c r="A12" s="3" t="s">
        <v>105</v>
      </c>
      <c r="B12" s="2" t="s">
        <v>104</v>
      </c>
      <c r="C12" s="2" t="s">
        <v>106</v>
      </c>
      <c r="D12" s="4">
        <f t="shared" si="1"/>
        <v>0</v>
      </c>
      <c r="E12" s="4" t="s">
        <v>102</v>
      </c>
      <c r="F12" s="4" t="s">
        <v>102</v>
      </c>
      <c r="G12" s="4" t="s">
        <v>102</v>
      </c>
      <c r="H12" s="4" t="s">
        <v>102</v>
      </c>
      <c r="I12" s="4">
        <v>0</v>
      </c>
      <c r="J12" s="4" t="s">
        <v>102</v>
      </c>
    </row>
    <row r="13" spans="1:10" ht="46.9" customHeight="1">
      <c r="A13" s="3" t="s">
        <v>107</v>
      </c>
      <c r="B13" s="2" t="s">
        <v>106</v>
      </c>
      <c r="C13" s="2" t="s">
        <v>108</v>
      </c>
      <c r="D13" s="4">
        <f t="shared" si="1"/>
        <v>0</v>
      </c>
      <c r="E13" s="4" t="s">
        <v>102</v>
      </c>
      <c r="F13" s="4" t="s">
        <v>102</v>
      </c>
      <c r="G13" s="4" t="s">
        <v>102</v>
      </c>
      <c r="H13" s="4" t="s">
        <v>102</v>
      </c>
      <c r="I13" s="4">
        <v>0</v>
      </c>
      <c r="J13" s="4" t="s">
        <v>102</v>
      </c>
    </row>
    <row r="14" spans="1:10" ht="46.9" customHeight="1">
      <c r="A14" s="3" t="s">
        <v>109</v>
      </c>
      <c r="B14" s="2" t="s">
        <v>108</v>
      </c>
      <c r="C14" s="2" t="s">
        <v>110</v>
      </c>
      <c r="D14" s="4">
        <f t="shared" si="1"/>
        <v>9000</v>
      </c>
      <c r="E14" s="4" t="s">
        <v>102</v>
      </c>
      <c r="F14" s="4">
        <v>9000</v>
      </c>
      <c r="G14" s="4">
        <v>0</v>
      </c>
      <c r="H14" s="4" t="s">
        <v>102</v>
      </c>
      <c r="I14" s="4" t="s">
        <v>102</v>
      </c>
      <c r="J14" s="4" t="s">
        <v>102</v>
      </c>
    </row>
    <row r="15" spans="1:10" ht="46.9" customHeight="1">
      <c r="A15" s="3" t="s">
        <v>111</v>
      </c>
      <c r="B15" s="2" t="s">
        <v>112</v>
      </c>
      <c r="C15" s="2" t="s">
        <v>110</v>
      </c>
      <c r="D15" s="4">
        <f t="shared" si="1"/>
        <v>0</v>
      </c>
      <c r="E15" s="4" t="s">
        <v>102</v>
      </c>
      <c r="F15" s="4" t="s">
        <v>102</v>
      </c>
      <c r="G15" s="4" t="s">
        <v>102</v>
      </c>
      <c r="H15" s="4" t="s">
        <v>102</v>
      </c>
      <c r="I15" s="4">
        <v>0</v>
      </c>
      <c r="J15" s="4">
        <v>0</v>
      </c>
    </row>
    <row r="16" spans="1:10" ht="46.9" customHeight="1">
      <c r="A16" s="3" t="s">
        <v>113</v>
      </c>
      <c r="B16" s="2" t="s">
        <v>110</v>
      </c>
      <c r="C16" s="2" t="s">
        <v>114</v>
      </c>
      <c r="D16" s="4">
        <f t="shared" si="1"/>
        <v>0</v>
      </c>
      <c r="E16" s="4" t="s">
        <v>102</v>
      </c>
      <c r="F16" s="4" t="s">
        <v>102</v>
      </c>
      <c r="G16" s="4" t="s">
        <v>102</v>
      </c>
      <c r="H16" s="4" t="s">
        <v>102</v>
      </c>
      <c r="I16" s="4">
        <v>0</v>
      </c>
      <c r="J16" s="4" t="s">
        <v>102</v>
      </c>
    </row>
    <row r="17" spans="1:10" ht="46.9" customHeight="1">
      <c r="A17" s="52" t="s">
        <v>115</v>
      </c>
      <c r="B17" s="53" t="s">
        <v>116</v>
      </c>
      <c r="C17" s="53" t="s">
        <v>117</v>
      </c>
      <c r="D17" s="54">
        <f t="shared" si="1"/>
        <v>3249100</v>
      </c>
      <c r="E17" s="54">
        <f>SUM(E18+E21+E24)</f>
        <v>3240100</v>
      </c>
      <c r="F17" s="54">
        <f t="shared" ref="F17:I17" si="2">SUM(F18+F21+F24)</f>
        <v>9000</v>
      </c>
      <c r="G17" s="54">
        <f t="shared" si="2"/>
        <v>0</v>
      </c>
      <c r="H17" s="54">
        <f t="shared" si="2"/>
        <v>0</v>
      </c>
      <c r="I17" s="54">
        <f t="shared" si="2"/>
        <v>0</v>
      </c>
      <c r="J17" s="54">
        <v>0</v>
      </c>
    </row>
    <row r="18" spans="1:10" ht="34.9" customHeight="1">
      <c r="A18" s="3" t="s">
        <v>118</v>
      </c>
      <c r="B18" s="2" t="s">
        <v>119</v>
      </c>
      <c r="C18" s="2" t="s">
        <v>2</v>
      </c>
      <c r="D18" s="4">
        <f t="shared" si="1"/>
        <v>3240100</v>
      </c>
      <c r="E18" s="4">
        <v>3240100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" customHeight="1">
      <c r="A19" s="3" t="s">
        <v>120</v>
      </c>
      <c r="B19" s="2" t="s">
        <v>121</v>
      </c>
      <c r="C19" s="2" t="s">
        <v>2</v>
      </c>
      <c r="D19" s="4">
        <f t="shared" si="1"/>
        <v>3240100</v>
      </c>
      <c r="E19" s="4">
        <v>3240100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" customHeight="1">
      <c r="A20" s="3" t="s">
        <v>122</v>
      </c>
      <c r="B20" s="2" t="s">
        <v>123</v>
      </c>
      <c r="C20" s="2" t="s">
        <v>2</v>
      </c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" customHeight="1">
      <c r="A21" s="3" t="s">
        <v>124</v>
      </c>
      <c r="B21" s="2" t="s">
        <v>125</v>
      </c>
      <c r="C21" s="2" t="s">
        <v>2</v>
      </c>
      <c r="D21" s="4">
        <f t="shared" si="1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" customHeight="1">
      <c r="A22" s="3" t="s">
        <v>126</v>
      </c>
      <c r="B22" s="2" t="s">
        <v>127</v>
      </c>
      <c r="C22" s="2" t="s">
        <v>2</v>
      </c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" customHeight="1">
      <c r="A23" s="3" t="s">
        <v>128</v>
      </c>
      <c r="B23" s="2" t="s">
        <v>129</v>
      </c>
      <c r="C23" s="2" t="s">
        <v>2</v>
      </c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" customHeight="1">
      <c r="A24" s="3" t="s">
        <v>130</v>
      </c>
      <c r="B24" s="2" t="s">
        <v>131</v>
      </c>
      <c r="C24" s="2" t="s">
        <v>117</v>
      </c>
      <c r="D24" s="4">
        <f t="shared" si="1"/>
        <v>9000</v>
      </c>
      <c r="E24" s="4">
        <v>0</v>
      </c>
      <c r="F24" s="4">
        <v>9000</v>
      </c>
      <c r="G24" s="4">
        <v>0</v>
      </c>
      <c r="H24" s="4">
        <v>0</v>
      </c>
      <c r="I24" s="4">
        <v>0</v>
      </c>
      <c r="J24" s="4">
        <v>0</v>
      </c>
    </row>
    <row r="25" spans="1:10" ht="34.9" customHeight="1">
      <c r="A25" s="3" t="s">
        <v>132</v>
      </c>
      <c r="B25" s="2" t="s">
        <v>133</v>
      </c>
      <c r="C25" s="2" t="s">
        <v>134</v>
      </c>
      <c r="D25" s="4">
        <f t="shared" si="1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4.9" customHeight="1">
      <c r="A26" s="3" t="s">
        <v>135</v>
      </c>
      <c r="B26" s="2" t="s">
        <v>136</v>
      </c>
      <c r="C26" s="2" t="s">
        <v>2</v>
      </c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" customHeight="1">
      <c r="A27" s="3" t="s">
        <v>137</v>
      </c>
      <c r="B27" s="2" t="s">
        <v>138</v>
      </c>
      <c r="C27" s="2" t="s">
        <v>2</v>
      </c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" customHeight="1">
      <c r="A28" s="3" t="s">
        <v>139</v>
      </c>
      <c r="B28" s="2" t="s">
        <v>140</v>
      </c>
      <c r="C28" s="2" t="s">
        <v>134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4.9" customHeight="1">
      <c r="A29" s="3" t="s">
        <v>141</v>
      </c>
      <c r="B29" s="2" t="s">
        <v>142</v>
      </c>
      <c r="C29" s="2" t="s">
        <v>2</v>
      </c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" customHeight="1">
      <c r="A30" s="3" t="s">
        <v>143</v>
      </c>
      <c r="B30" s="2" t="s">
        <v>144</v>
      </c>
      <c r="C30" s="2" t="s">
        <v>2</v>
      </c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50000000000003" customHeight="1">
      <c r="A31" s="52" t="s">
        <v>145</v>
      </c>
      <c r="B31" s="53" t="s">
        <v>146</v>
      </c>
      <c r="C31" s="53" t="s">
        <v>134</v>
      </c>
      <c r="D31" s="54">
        <f t="shared" si="1"/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</row>
    <row r="32" spans="1:10" ht="39.950000000000003" customHeight="1">
      <c r="A32" s="52" t="s">
        <v>147</v>
      </c>
      <c r="B32" s="53" t="s">
        <v>148</v>
      </c>
      <c r="C32" s="53" t="s">
        <v>134</v>
      </c>
      <c r="D32" s="54">
        <f t="shared" si="1"/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</row>
  </sheetData>
  <mergeCells count="14">
    <mergeCell ref="F7:F8"/>
    <mergeCell ref="G7:G8"/>
    <mergeCell ref="H7:H8"/>
    <mergeCell ref="I7:J7"/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</mergeCells>
  <pageMargins left="0.5" right="0.4" top="0.4" bottom="0.4" header="0.1" footer="0.5"/>
  <pageSetup paperSize="9" scale="77" fitToHeight="0" orientation="landscape" r:id="rId1"/>
  <headerFooter>
    <oddHeader>&amp;C&amp;П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opLeftCell="A18" workbookViewId="0">
      <selection activeCell="H18" sqref="H18"/>
    </sheetView>
  </sheetViews>
  <sheetFormatPr defaultRowHeight="10.5"/>
  <cols>
    <col min="1" max="1" width="38.140625" customWidth="1"/>
    <col min="2" max="2" width="9.5703125" customWidth="1"/>
    <col min="3" max="3" width="15" customWidth="1"/>
    <col min="4" max="10" width="19" customWidth="1"/>
  </cols>
  <sheetData>
    <row r="1" spans="1:10" ht="20.100000000000001" customHeight="1">
      <c r="J1" s="1" t="s">
        <v>82</v>
      </c>
    </row>
    <row r="2" spans="1:10" ht="20.100000000000001" customHeight="1">
      <c r="A2" s="58" t="s">
        <v>83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0.100000000000001" customHeight="1">
      <c r="A3" s="58" t="s">
        <v>84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0.100000000000001" customHeight="1">
      <c r="A4" s="58" t="s">
        <v>268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30" customHeight="1">
      <c r="A5" s="71" t="s">
        <v>50</v>
      </c>
      <c r="B5" s="71" t="s">
        <v>85</v>
      </c>
      <c r="C5" s="71" t="s">
        <v>86</v>
      </c>
      <c r="D5" s="56" t="s">
        <v>87</v>
      </c>
      <c r="E5" s="74"/>
      <c r="F5" s="74"/>
      <c r="G5" s="74"/>
      <c r="H5" s="74"/>
      <c r="I5" s="74"/>
      <c r="J5" s="57"/>
    </row>
    <row r="6" spans="1:10" ht="30" customHeight="1">
      <c r="A6" s="73"/>
      <c r="B6" s="73"/>
      <c r="C6" s="73"/>
      <c r="D6" s="71" t="s">
        <v>88</v>
      </c>
      <c r="E6" s="56" t="s">
        <v>89</v>
      </c>
      <c r="F6" s="74"/>
      <c r="G6" s="74"/>
      <c r="H6" s="74"/>
      <c r="I6" s="74"/>
      <c r="J6" s="57"/>
    </row>
    <row r="7" spans="1:10" ht="50.1" customHeight="1">
      <c r="A7" s="73"/>
      <c r="B7" s="73"/>
      <c r="C7" s="73"/>
      <c r="D7" s="73"/>
      <c r="E7" s="71" t="s">
        <v>90</v>
      </c>
      <c r="F7" s="71" t="s">
        <v>91</v>
      </c>
      <c r="G7" s="71" t="s">
        <v>92</v>
      </c>
      <c r="H7" s="71" t="s">
        <v>93</v>
      </c>
      <c r="I7" s="56" t="s">
        <v>94</v>
      </c>
      <c r="J7" s="57"/>
    </row>
    <row r="8" spans="1:10" ht="50.1" customHeight="1">
      <c r="A8" s="72"/>
      <c r="B8" s="72"/>
      <c r="C8" s="72"/>
      <c r="D8" s="72"/>
      <c r="E8" s="72"/>
      <c r="F8" s="72"/>
      <c r="G8" s="72"/>
      <c r="H8" s="72"/>
      <c r="I8" s="2" t="s">
        <v>95</v>
      </c>
      <c r="J8" s="2" t="s">
        <v>96</v>
      </c>
    </row>
    <row r="9" spans="1:10" ht="46.9" customHeight="1">
      <c r="A9" s="52" t="s">
        <v>97</v>
      </c>
      <c r="B9" s="53" t="s">
        <v>98</v>
      </c>
      <c r="C9" s="53" t="s">
        <v>98</v>
      </c>
      <c r="D9" s="54">
        <f>SUM(E9:I9)</f>
        <v>1738800</v>
      </c>
      <c r="E9" s="54">
        <f>SUM(E10:E16)</f>
        <v>1729800</v>
      </c>
      <c r="F9" s="54">
        <f t="shared" ref="F9:J9" si="0">SUM(F10:F16)</f>
        <v>9000</v>
      </c>
      <c r="G9" s="54">
        <f t="shared" si="0"/>
        <v>0</v>
      </c>
      <c r="H9" s="54">
        <f t="shared" si="0"/>
        <v>0</v>
      </c>
      <c r="I9" s="54">
        <f t="shared" si="0"/>
        <v>0</v>
      </c>
      <c r="J9" s="54">
        <f t="shared" si="0"/>
        <v>0</v>
      </c>
    </row>
    <row r="10" spans="1:10" ht="46.9" customHeight="1">
      <c r="A10" s="3" t="s">
        <v>99</v>
      </c>
      <c r="B10" s="2" t="s">
        <v>100</v>
      </c>
      <c r="C10" s="2" t="s">
        <v>101</v>
      </c>
      <c r="D10" s="4">
        <f t="shared" ref="D10:D32" si="1">SUM(E10:I10)</f>
        <v>0</v>
      </c>
      <c r="E10" s="4" t="s">
        <v>102</v>
      </c>
      <c r="F10" s="4" t="s">
        <v>102</v>
      </c>
      <c r="G10" s="4" t="s">
        <v>102</v>
      </c>
      <c r="H10" s="4" t="s">
        <v>102</v>
      </c>
      <c r="I10" s="4">
        <v>0</v>
      </c>
      <c r="J10" s="4" t="s">
        <v>102</v>
      </c>
    </row>
    <row r="11" spans="1:10" ht="46.9" customHeight="1">
      <c r="A11" s="3" t="s">
        <v>103</v>
      </c>
      <c r="B11" s="2" t="s">
        <v>101</v>
      </c>
      <c r="C11" s="2" t="s">
        <v>104</v>
      </c>
      <c r="D11" s="4">
        <f t="shared" si="1"/>
        <v>1729800</v>
      </c>
      <c r="E11" s="4">
        <v>1729800</v>
      </c>
      <c r="F11" s="4" t="s">
        <v>102</v>
      </c>
      <c r="G11" s="4" t="s">
        <v>102</v>
      </c>
      <c r="H11" s="4">
        <v>0</v>
      </c>
      <c r="I11" s="4">
        <v>0</v>
      </c>
      <c r="J11" s="4">
        <v>0</v>
      </c>
    </row>
    <row r="12" spans="1:10" ht="46.9" customHeight="1">
      <c r="A12" s="3" t="s">
        <v>105</v>
      </c>
      <c r="B12" s="2" t="s">
        <v>104</v>
      </c>
      <c r="C12" s="2" t="s">
        <v>106</v>
      </c>
      <c r="D12" s="4">
        <f t="shared" si="1"/>
        <v>0</v>
      </c>
      <c r="E12" s="4" t="s">
        <v>102</v>
      </c>
      <c r="F12" s="4" t="s">
        <v>102</v>
      </c>
      <c r="G12" s="4" t="s">
        <v>102</v>
      </c>
      <c r="H12" s="4" t="s">
        <v>102</v>
      </c>
      <c r="I12" s="4">
        <v>0</v>
      </c>
      <c r="J12" s="4" t="s">
        <v>102</v>
      </c>
    </row>
    <row r="13" spans="1:10" ht="46.9" customHeight="1">
      <c r="A13" s="3" t="s">
        <v>107</v>
      </c>
      <c r="B13" s="2" t="s">
        <v>106</v>
      </c>
      <c r="C13" s="2" t="s">
        <v>108</v>
      </c>
      <c r="D13" s="4">
        <f t="shared" si="1"/>
        <v>0</v>
      </c>
      <c r="E13" s="4" t="s">
        <v>102</v>
      </c>
      <c r="F13" s="4" t="s">
        <v>102</v>
      </c>
      <c r="G13" s="4" t="s">
        <v>102</v>
      </c>
      <c r="H13" s="4" t="s">
        <v>102</v>
      </c>
      <c r="I13" s="4">
        <v>0</v>
      </c>
      <c r="J13" s="4" t="s">
        <v>102</v>
      </c>
    </row>
    <row r="14" spans="1:10" ht="46.9" customHeight="1">
      <c r="A14" s="3" t="s">
        <v>109</v>
      </c>
      <c r="B14" s="2" t="s">
        <v>108</v>
      </c>
      <c r="C14" s="2" t="s">
        <v>110</v>
      </c>
      <c r="D14" s="4">
        <f t="shared" si="1"/>
        <v>9000</v>
      </c>
      <c r="E14" s="4" t="s">
        <v>102</v>
      </c>
      <c r="F14" s="4">
        <v>9000</v>
      </c>
      <c r="G14" s="4">
        <v>0</v>
      </c>
      <c r="H14" s="4" t="s">
        <v>102</v>
      </c>
      <c r="I14" s="4" t="s">
        <v>102</v>
      </c>
      <c r="J14" s="4" t="s">
        <v>102</v>
      </c>
    </row>
    <row r="15" spans="1:10" ht="46.9" customHeight="1">
      <c r="A15" s="3" t="s">
        <v>111</v>
      </c>
      <c r="B15" s="2" t="s">
        <v>112</v>
      </c>
      <c r="C15" s="2" t="s">
        <v>110</v>
      </c>
      <c r="D15" s="4">
        <f t="shared" si="1"/>
        <v>0</v>
      </c>
      <c r="E15" s="4" t="s">
        <v>102</v>
      </c>
      <c r="F15" s="4" t="s">
        <v>102</v>
      </c>
      <c r="G15" s="4" t="s">
        <v>102</v>
      </c>
      <c r="H15" s="4" t="s">
        <v>102</v>
      </c>
      <c r="I15" s="4">
        <v>0</v>
      </c>
      <c r="J15" s="4">
        <v>0</v>
      </c>
    </row>
    <row r="16" spans="1:10" ht="46.9" customHeight="1">
      <c r="A16" s="3" t="s">
        <v>113</v>
      </c>
      <c r="B16" s="2" t="s">
        <v>110</v>
      </c>
      <c r="C16" s="2" t="s">
        <v>114</v>
      </c>
      <c r="D16" s="4">
        <f t="shared" si="1"/>
        <v>0</v>
      </c>
      <c r="E16" s="4" t="s">
        <v>102</v>
      </c>
      <c r="F16" s="4" t="s">
        <v>102</v>
      </c>
      <c r="G16" s="4" t="s">
        <v>102</v>
      </c>
      <c r="H16" s="4" t="s">
        <v>102</v>
      </c>
      <c r="I16" s="4">
        <v>0</v>
      </c>
      <c r="J16" s="4" t="s">
        <v>102</v>
      </c>
    </row>
    <row r="17" spans="1:10" ht="46.9" customHeight="1">
      <c r="A17" s="52" t="s">
        <v>115</v>
      </c>
      <c r="B17" s="53" t="s">
        <v>116</v>
      </c>
      <c r="C17" s="53" t="s">
        <v>117</v>
      </c>
      <c r="D17" s="54">
        <f t="shared" si="1"/>
        <v>1738800</v>
      </c>
      <c r="E17" s="54">
        <f>SUM(E18+E21+E24)</f>
        <v>1729800</v>
      </c>
      <c r="F17" s="54">
        <f t="shared" ref="F17:I17" si="2">SUM(F18+F21+F24)</f>
        <v>9000</v>
      </c>
      <c r="G17" s="54">
        <f t="shared" si="2"/>
        <v>0</v>
      </c>
      <c r="H17" s="54">
        <f t="shared" si="2"/>
        <v>0</v>
      </c>
      <c r="I17" s="54">
        <f t="shared" si="2"/>
        <v>0</v>
      </c>
      <c r="J17" s="54">
        <v>0</v>
      </c>
    </row>
    <row r="18" spans="1:10" ht="34.9" customHeight="1">
      <c r="A18" s="3" t="s">
        <v>118</v>
      </c>
      <c r="B18" s="2" t="s">
        <v>119</v>
      </c>
      <c r="C18" s="2" t="s">
        <v>2</v>
      </c>
      <c r="D18" s="4">
        <f t="shared" si="1"/>
        <v>1729800</v>
      </c>
      <c r="E18" s="4">
        <v>1729800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" customHeight="1">
      <c r="A19" s="3" t="s">
        <v>120</v>
      </c>
      <c r="B19" s="2" t="s">
        <v>121</v>
      </c>
      <c r="C19" s="2" t="s">
        <v>2</v>
      </c>
      <c r="D19" s="4">
        <f t="shared" si="1"/>
        <v>1729800</v>
      </c>
      <c r="E19" s="4">
        <v>1729800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" customHeight="1">
      <c r="A20" s="3" t="s">
        <v>122</v>
      </c>
      <c r="B20" s="2" t="s">
        <v>123</v>
      </c>
      <c r="C20" s="2" t="s">
        <v>2</v>
      </c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" customHeight="1">
      <c r="A21" s="3" t="s">
        <v>124</v>
      </c>
      <c r="B21" s="2" t="s">
        <v>125</v>
      </c>
      <c r="C21" s="2" t="s">
        <v>2</v>
      </c>
      <c r="D21" s="4">
        <f t="shared" si="1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" customHeight="1">
      <c r="A22" s="3" t="s">
        <v>126</v>
      </c>
      <c r="B22" s="2" t="s">
        <v>127</v>
      </c>
      <c r="C22" s="2" t="s">
        <v>2</v>
      </c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" customHeight="1">
      <c r="A23" s="3" t="s">
        <v>128</v>
      </c>
      <c r="B23" s="2" t="s">
        <v>129</v>
      </c>
      <c r="C23" s="2" t="s">
        <v>2</v>
      </c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" customHeight="1">
      <c r="A24" s="3" t="s">
        <v>130</v>
      </c>
      <c r="B24" s="2" t="s">
        <v>131</v>
      </c>
      <c r="C24" s="2" t="s">
        <v>117</v>
      </c>
      <c r="D24" s="4">
        <f t="shared" si="1"/>
        <v>9000</v>
      </c>
      <c r="E24" s="4">
        <v>0</v>
      </c>
      <c r="F24" s="4">
        <v>9000</v>
      </c>
      <c r="G24" s="4">
        <v>0</v>
      </c>
      <c r="H24" s="4">
        <v>0</v>
      </c>
      <c r="I24" s="4">
        <v>0</v>
      </c>
      <c r="J24" s="4">
        <v>0</v>
      </c>
    </row>
    <row r="25" spans="1:10" ht="34.9" customHeight="1">
      <c r="A25" s="3" t="s">
        <v>132</v>
      </c>
      <c r="B25" s="2" t="s">
        <v>133</v>
      </c>
      <c r="C25" s="2" t="s">
        <v>134</v>
      </c>
      <c r="D25" s="4">
        <f t="shared" si="1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4.9" customHeight="1">
      <c r="A26" s="3" t="s">
        <v>135</v>
      </c>
      <c r="B26" s="2" t="s">
        <v>136</v>
      </c>
      <c r="C26" s="2" t="s">
        <v>2</v>
      </c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" customHeight="1">
      <c r="A27" s="3" t="s">
        <v>137</v>
      </c>
      <c r="B27" s="2" t="s">
        <v>138</v>
      </c>
      <c r="C27" s="2" t="s">
        <v>2</v>
      </c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" customHeight="1">
      <c r="A28" s="3" t="s">
        <v>139</v>
      </c>
      <c r="B28" s="2" t="s">
        <v>140</v>
      </c>
      <c r="C28" s="2" t="s">
        <v>134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4.9" customHeight="1">
      <c r="A29" s="3" t="s">
        <v>141</v>
      </c>
      <c r="B29" s="2" t="s">
        <v>142</v>
      </c>
      <c r="C29" s="2" t="s">
        <v>2</v>
      </c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" customHeight="1">
      <c r="A30" s="3" t="s">
        <v>143</v>
      </c>
      <c r="B30" s="2" t="s">
        <v>144</v>
      </c>
      <c r="C30" s="2" t="s">
        <v>2</v>
      </c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50000000000003" customHeight="1">
      <c r="A31" s="52" t="s">
        <v>145</v>
      </c>
      <c r="B31" s="53" t="s">
        <v>146</v>
      </c>
      <c r="C31" s="53" t="s">
        <v>134</v>
      </c>
      <c r="D31" s="54">
        <f t="shared" si="1"/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</row>
    <row r="32" spans="1:10" ht="39.950000000000003" customHeight="1">
      <c r="A32" s="52" t="s">
        <v>147</v>
      </c>
      <c r="B32" s="53" t="s">
        <v>148</v>
      </c>
      <c r="C32" s="53" t="s">
        <v>134</v>
      </c>
      <c r="D32" s="54">
        <f t="shared" si="1"/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</row>
  </sheetData>
  <mergeCells count="14">
    <mergeCell ref="F7:F8"/>
    <mergeCell ref="G7:G8"/>
    <mergeCell ref="H7:H8"/>
    <mergeCell ref="I7:J7"/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</mergeCells>
  <pageMargins left="0.5" right="0.4" top="0.4" bottom="0.4" header="0.1" footer="0.5"/>
  <pageSetup paperSize="9" scale="76" fitToHeight="0" orientation="landscape" r:id="rId1"/>
  <headerFooter>
    <oddHeader>&amp;C&amp;П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>
      <selection activeCell="G11" sqref="G11"/>
    </sheetView>
  </sheetViews>
  <sheetFormatPr defaultRowHeight="10.5"/>
  <cols>
    <col min="1" max="1" width="57.140625" customWidth="1"/>
    <col min="2" max="3" width="9.5703125" customWidth="1"/>
    <col min="4" max="12" width="19" customWidth="1"/>
  </cols>
  <sheetData>
    <row r="1" spans="1:12" ht="20.100000000000001" customHeight="1">
      <c r="L1" s="1" t="s">
        <v>149</v>
      </c>
    </row>
    <row r="2" spans="1:12" ht="20.100000000000001" customHeight="1">
      <c r="A2" s="58" t="s">
        <v>150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0.100000000000001" customHeight="1">
      <c r="A3" s="58" t="s">
        <v>151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0.100000000000001" customHeight="1">
      <c r="A4" s="58" t="s">
        <v>281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50.1" customHeight="1">
      <c r="A5" s="71" t="s">
        <v>50</v>
      </c>
      <c r="B5" s="71" t="s">
        <v>85</v>
      </c>
      <c r="C5" s="71" t="s">
        <v>152</v>
      </c>
      <c r="D5" s="56" t="s">
        <v>153</v>
      </c>
      <c r="E5" s="74"/>
      <c r="F5" s="74"/>
      <c r="G5" s="74"/>
      <c r="H5" s="74"/>
      <c r="I5" s="74"/>
      <c r="J5" s="74"/>
      <c r="K5" s="74"/>
      <c r="L5" s="57"/>
    </row>
    <row r="6" spans="1:12" ht="50.1" customHeight="1">
      <c r="A6" s="73"/>
      <c r="B6" s="73"/>
      <c r="C6" s="73"/>
      <c r="D6" s="56" t="s">
        <v>154</v>
      </c>
      <c r="E6" s="74"/>
      <c r="F6" s="57"/>
      <c r="G6" s="56" t="s">
        <v>155</v>
      </c>
      <c r="H6" s="74"/>
      <c r="I6" s="57"/>
      <c r="J6" s="56" t="s">
        <v>156</v>
      </c>
      <c r="K6" s="74"/>
      <c r="L6" s="57"/>
    </row>
    <row r="7" spans="1:12" ht="50.1" customHeight="1">
      <c r="A7" s="72"/>
      <c r="B7" s="72"/>
      <c r="C7" s="72"/>
      <c r="D7" s="2" t="s">
        <v>269</v>
      </c>
      <c r="E7" s="2" t="s">
        <v>270</v>
      </c>
      <c r="F7" s="2" t="s">
        <v>271</v>
      </c>
      <c r="G7" s="2" t="s">
        <v>269</v>
      </c>
      <c r="H7" s="2" t="s">
        <v>270</v>
      </c>
      <c r="I7" s="2" t="s">
        <v>271</v>
      </c>
      <c r="J7" s="2" t="s">
        <v>269</v>
      </c>
      <c r="K7" s="2" t="s">
        <v>270</v>
      </c>
      <c r="L7" s="2" t="s">
        <v>271</v>
      </c>
    </row>
    <row r="8" spans="1:12" ht="39.950000000000003" customHeight="1">
      <c r="A8" s="3" t="s">
        <v>157</v>
      </c>
      <c r="B8" s="2" t="s">
        <v>158</v>
      </c>
      <c r="C8" s="2" t="s">
        <v>102</v>
      </c>
      <c r="D8" s="4">
        <f>G8+J8</f>
        <v>385951.98</v>
      </c>
      <c r="E8" s="4">
        <f t="shared" ref="E8:F10" si="0">H8+K8</f>
        <v>9000</v>
      </c>
      <c r="F8" s="4">
        <f t="shared" si="0"/>
        <v>9000</v>
      </c>
      <c r="G8" s="4">
        <f>SUM(G9:G10)</f>
        <v>385951.98</v>
      </c>
      <c r="H8" s="4">
        <f t="shared" ref="H8:I8" si="1">SUM(H9:H10)</f>
        <v>9000</v>
      </c>
      <c r="I8" s="4">
        <f t="shared" si="1"/>
        <v>9000</v>
      </c>
      <c r="J8" s="4">
        <v>0</v>
      </c>
      <c r="K8" s="4">
        <v>0</v>
      </c>
      <c r="L8" s="4">
        <v>0</v>
      </c>
    </row>
    <row r="9" spans="1:12" ht="39.950000000000003" customHeight="1">
      <c r="A9" s="3" t="s">
        <v>159</v>
      </c>
      <c r="B9" s="2" t="s">
        <v>160</v>
      </c>
      <c r="C9" s="2" t="s">
        <v>102</v>
      </c>
      <c r="D9" s="4">
        <f t="shared" ref="D9:D10" si="2">G9+J9</f>
        <v>0</v>
      </c>
      <c r="E9" s="4">
        <f t="shared" si="0"/>
        <v>0</v>
      </c>
      <c r="F9" s="4">
        <f t="shared" si="0"/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39.950000000000003" customHeight="1">
      <c r="A10" s="3" t="s">
        <v>161</v>
      </c>
      <c r="B10" s="2" t="s">
        <v>162</v>
      </c>
      <c r="C10" s="2">
        <v>2018</v>
      </c>
      <c r="D10" s="4">
        <f t="shared" si="2"/>
        <v>385951.98</v>
      </c>
      <c r="E10" s="4">
        <f t="shared" si="0"/>
        <v>9000</v>
      </c>
      <c r="F10" s="4">
        <f t="shared" si="0"/>
        <v>9000</v>
      </c>
      <c r="G10" s="4">
        <v>385951.98</v>
      </c>
      <c r="H10" s="4">
        <v>9000</v>
      </c>
      <c r="I10" s="4">
        <v>9000</v>
      </c>
      <c r="J10" s="4">
        <v>0</v>
      </c>
      <c r="K10" s="4">
        <v>0</v>
      </c>
      <c r="L10" s="4">
        <v>0</v>
      </c>
    </row>
  </sheetData>
  <mergeCells count="10">
    <mergeCell ref="A2:L2"/>
    <mergeCell ref="A3:L3"/>
    <mergeCell ref="A4:L4"/>
    <mergeCell ref="A5:A7"/>
    <mergeCell ref="B5:B7"/>
    <mergeCell ref="C5:C7"/>
    <mergeCell ref="D5:L5"/>
    <mergeCell ref="D6:F6"/>
    <mergeCell ref="G6:I6"/>
    <mergeCell ref="J6:L6"/>
  </mergeCells>
  <pageMargins left="0.5" right="0.4" top="0.4" bottom="0.4" header="0.1" footer="0.5"/>
  <pageSetup paperSize="9" scale="60" fitToHeight="0" orientation="landscape" r:id="rId1"/>
  <headerFooter>
    <oddHeader>&amp;C&amp;П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A6" sqref="A6"/>
    </sheetView>
  </sheetViews>
  <sheetFormatPr defaultRowHeight="10.5"/>
  <cols>
    <col min="1" max="1" width="65.140625" customWidth="1"/>
    <col min="2" max="2" width="9.5703125" customWidth="1"/>
    <col min="3" max="3" width="19" customWidth="1"/>
  </cols>
  <sheetData>
    <row r="1" spans="1:3" ht="20.100000000000001" customHeight="1">
      <c r="C1" s="1" t="s">
        <v>163</v>
      </c>
    </row>
    <row r="2" spans="1:3" ht="20.100000000000001" customHeight="1">
      <c r="A2" s="58" t="s">
        <v>164</v>
      </c>
      <c r="B2" s="58"/>
      <c r="C2" s="58"/>
    </row>
    <row r="3" spans="1:3" ht="20.100000000000001" customHeight="1">
      <c r="A3" s="58" t="s">
        <v>165</v>
      </c>
      <c r="B3" s="58"/>
      <c r="C3" s="58"/>
    </row>
    <row r="4" spans="1:3" ht="20.100000000000001" customHeight="1">
      <c r="A4" s="58" t="s">
        <v>280</v>
      </c>
      <c r="B4" s="58"/>
      <c r="C4" s="58"/>
    </row>
    <row r="5" spans="1:3" ht="20.100000000000001" customHeight="1">
      <c r="A5" s="65" t="s">
        <v>166</v>
      </c>
      <c r="B5" s="65"/>
      <c r="C5" s="65"/>
    </row>
    <row r="6" spans="1:3" ht="50.1" customHeight="1">
      <c r="A6" s="2" t="s">
        <v>50</v>
      </c>
      <c r="B6" s="2" t="s">
        <v>85</v>
      </c>
      <c r="C6" s="2" t="s">
        <v>167</v>
      </c>
    </row>
    <row r="7" spans="1:3" ht="39.950000000000003" customHeight="1">
      <c r="A7" s="3" t="s">
        <v>145</v>
      </c>
      <c r="B7" s="2" t="s">
        <v>168</v>
      </c>
      <c r="C7" s="4">
        <v>0</v>
      </c>
    </row>
    <row r="8" spans="1:3" ht="39.950000000000003" customHeight="1">
      <c r="A8" s="3" t="s">
        <v>147</v>
      </c>
      <c r="B8" s="2" t="s">
        <v>169</v>
      </c>
      <c r="C8" s="4">
        <v>0</v>
      </c>
    </row>
    <row r="9" spans="1:3" ht="39.950000000000003" customHeight="1">
      <c r="A9" s="3" t="s">
        <v>170</v>
      </c>
      <c r="B9" s="2" t="s">
        <v>171</v>
      </c>
      <c r="C9" s="4">
        <v>0</v>
      </c>
    </row>
    <row r="10" spans="1:3" ht="39.950000000000003" customHeight="1">
      <c r="A10" s="3" t="s">
        <v>172</v>
      </c>
      <c r="B10" s="2" t="s">
        <v>173</v>
      </c>
      <c r="C10" s="4">
        <v>0</v>
      </c>
    </row>
  </sheetData>
  <mergeCells count="4">
    <mergeCell ref="A2:C2"/>
    <mergeCell ref="A3:C3"/>
    <mergeCell ref="A4:C4"/>
    <mergeCell ref="A5:C5"/>
  </mergeCells>
  <pageMargins left="0.5" right="0.4" top="0.4" bottom="0.4" header="0.1" footer="0.5"/>
  <pageSetup paperSize="9" fitToHeight="0" orientation="landscape" r:id="rId1"/>
  <headerFooter>
    <oddHeader>&amp;C&amp;П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>
      <selection activeCell="A17" sqref="A17"/>
    </sheetView>
  </sheetViews>
  <sheetFormatPr defaultRowHeight="10.5"/>
  <cols>
    <col min="1" max="1" width="94.42578125" customWidth="1"/>
    <col min="2" max="2" width="9.5703125" customWidth="1"/>
    <col min="3" max="3" width="19" customWidth="1"/>
  </cols>
  <sheetData>
    <row r="1" spans="1:9" ht="20.100000000000001" customHeight="1">
      <c r="C1" s="1" t="s">
        <v>174</v>
      </c>
    </row>
    <row r="2" spans="1:9" ht="20.100000000000001" customHeight="1">
      <c r="A2" s="58" t="s">
        <v>175</v>
      </c>
      <c r="B2" s="58"/>
      <c r="C2" s="58"/>
    </row>
    <row r="3" spans="1:9" ht="50.1" customHeight="1">
      <c r="A3" s="2" t="s">
        <v>50</v>
      </c>
      <c r="B3" s="2" t="s">
        <v>85</v>
      </c>
      <c r="C3" s="2" t="s">
        <v>176</v>
      </c>
    </row>
    <row r="4" spans="1:9" ht="39.950000000000003" customHeight="1">
      <c r="A4" s="3" t="s">
        <v>177</v>
      </c>
      <c r="B4" s="2" t="s">
        <v>168</v>
      </c>
      <c r="C4" s="4">
        <v>0</v>
      </c>
    </row>
    <row r="5" spans="1:9" ht="39.950000000000003" customHeight="1">
      <c r="A5" s="3" t="s">
        <v>178</v>
      </c>
      <c r="B5" s="2" t="s">
        <v>169</v>
      </c>
      <c r="C5" s="4">
        <v>0</v>
      </c>
    </row>
    <row r="6" spans="1:9" ht="39.950000000000003" customHeight="1">
      <c r="A6" s="44" t="s">
        <v>179</v>
      </c>
      <c r="B6" s="2" t="s">
        <v>171</v>
      </c>
      <c r="C6" s="4">
        <v>0</v>
      </c>
    </row>
    <row r="7" spans="1:9" ht="31.5" customHeight="1"/>
    <row r="8" spans="1:9" ht="12.75">
      <c r="A8" s="5" t="s">
        <v>191</v>
      </c>
      <c r="B8" s="5"/>
      <c r="C8" s="5"/>
      <c r="D8" s="5"/>
      <c r="E8" s="5"/>
      <c r="F8" s="5"/>
      <c r="G8" s="5"/>
      <c r="H8" s="5"/>
      <c r="I8" s="5"/>
    </row>
    <row r="9" spans="1:9" ht="15">
      <c r="A9" s="76" t="s">
        <v>186</v>
      </c>
      <c r="B9" s="76"/>
      <c r="C9" s="76"/>
      <c r="D9" s="76"/>
      <c r="E9" s="76"/>
      <c r="F9" s="76"/>
      <c r="G9" s="76"/>
      <c r="H9" s="76"/>
      <c r="I9" s="76"/>
    </row>
    <row r="10" spans="1:9" ht="12.75">
      <c r="A10" s="75" t="s">
        <v>187</v>
      </c>
      <c r="B10" s="75"/>
      <c r="C10" s="75"/>
      <c r="D10" s="75"/>
      <c r="E10" s="75"/>
      <c r="F10" s="75"/>
      <c r="G10" s="75"/>
      <c r="H10" s="75"/>
      <c r="I10" s="75"/>
    </row>
    <row r="11" spans="1:9" ht="15">
      <c r="A11" s="75" t="s">
        <v>188</v>
      </c>
      <c r="B11" s="75"/>
      <c r="C11" s="75"/>
      <c r="D11" s="75"/>
      <c r="E11" s="75"/>
      <c r="F11" s="75"/>
      <c r="G11" s="75"/>
      <c r="H11" s="75"/>
      <c r="I11" s="75"/>
    </row>
    <row r="12" spans="1:9" ht="12.75">
      <c r="A12" s="75" t="s">
        <v>189</v>
      </c>
      <c r="B12" s="75"/>
      <c r="C12" s="75"/>
      <c r="D12" s="75"/>
      <c r="E12" s="75"/>
      <c r="F12" s="75"/>
      <c r="G12" s="75"/>
      <c r="H12" s="75"/>
      <c r="I12" s="75"/>
    </row>
    <row r="13" spans="1:9" ht="15">
      <c r="A13" s="75" t="s">
        <v>190</v>
      </c>
      <c r="B13" s="75"/>
      <c r="C13" s="75"/>
      <c r="D13" s="75"/>
      <c r="E13" s="75"/>
      <c r="F13" s="75"/>
      <c r="G13" s="75"/>
      <c r="H13" s="75"/>
      <c r="I13" s="75"/>
    </row>
    <row r="14" spans="1:9" ht="12.75">
      <c r="A14" s="6" t="s">
        <v>6</v>
      </c>
      <c r="B14" s="5"/>
      <c r="C14" s="7"/>
      <c r="D14" s="7"/>
      <c r="E14" s="7"/>
      <c r="F14" s="7"/>
      <c r="G14" s="7"/>
      <c r="H14" s="7"/>
      <c r="I14" s="7"/>
    </row>
    <row r="15" spans="1:9" ht="12.75">
      <c r="A15" s="5" t="s">
        <v>282</v>
      </c>
      <c r="B15" s="5"/>
      <c r="C15" s="7"/>
      <c r="D15" s="7"/>
      <c r="E15" s="7"/>
      <c r="F15" s="7"/>
      <c r="G15" s="7"/>
      <c r="H15" s="7"/>
      <c r="I15" s="7"/>
    </row>
  </sheetData>
  <mergeCells count="6">
    <mergeCell ref="A13:I13"/>
    <mergeCell ref="A2:C2"/>
    <mergeCell ref="A9:I9"/>
    <mergeCell ref="A10:I10"/>
    <mergeCell ref="A11:I11"/>
    <mergeCell ref="A12:I12"/>
  </mergeCells>
  <pageMargins left="0.5" right="0.4" top="0.4" bottom="0.4" header="0.1" footer="0.5"/>
  <pageSetup paperSize="9" scale="84" fitToHeight="0" orientation="landscape" r:id="rId1"/>
  <headerFooter>
    <oddHeader>&amp;C&amp;П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Титульный лист</vt:lpstr>
      <vt:lpstr>Описательная часть</vt:lpstr>
      <vt:lpstr>Финансовые показатели</vt:lpstr>
      <vt:lpstr>Показатели 2018</vt:lpstr>
      <vt:lpstr>Показатели 2019</vt:lpstr>
      <vt:lpstr>Показатели 2020</vt:lpstr>
      <vt:lpstr>Закупки</vt:lpstr>
      <vt:lpstr>Сведения во ВР</vt:lpstr>
      <vt:lpstr>Справочно</vt:lpstr>
      <vt:lpstr>Сведения с цел. опер</vt:lpstr>
      <vt:lpstr>'Сведения с цел. опер'!Область_печати</vt:lpstr>
    </vt:vector>
  </TitlesOfParts>
  <Company>LLC FINATEK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 FINATEK</dc:creator>
  <cp:lastModifiedBy>User</cp:lastModifiedBy>
  <cp:lastPrinted>2018-05-08T12:59:44Z</cp:lastPrinted>
  <dcterms:created xsi:type="dcterms:W3CDTF">2017-02-13T08:53:29Z</dcterms:created>
  <dcterms:modified xsi:type="dcterms:W3CDTF">2018-05-14T17:40:26Z</dcterms:modified>
</cp:coreProperties>
</file>