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bov'\Desktop\"/>
    </mc:Choice>
  </mc:AlternateContent>
  <bookViews>
    <workbookView xWindow="0" yWindow="0" windowWidth="19200" windowHeight="11595" firstSheet="5" activeTab="9"/>
  </bookViews>
  <sheets>
    <sheet name="Титульный лист" sheetId="1" r:id="rId1"/>
    <sheet name="Описательная часть" sheetId="2" r:id="rId2"/>
    <sheet name="Финансовые показатели" sheetId="3" r:id="rId3"/>
    <sheet name="Показатели 2019" sheetId="4" r:id="rId4"/>
    <sheet name="Показатели 2020" sheetId="8" r:id="rId5"/>
    <sheet name="Показатели 2021" sheetId="9" r:id="rId6"/>
    <sheet name="Закупки" sheetId="5" r:id="rId7"/>
    <sheet name="Сведения во ВР" sheetId="6" r:id="rId8"/>
    <sheet name="Справочно" sheetId="7" r:id="rId9"/>
    <sheet name="Сведения с цел. опер" sheetId="11" r:id="rId10"/>
  </sheets>
  <definedNames>
    <definedName name="_xlnm.Print_Area" localSheetId="9">'Сведения с цел. опер'!$A$1:$FD$60</definedName>
  </definedNames>
  <calcPr calcId="152511"/>
</workbook>
</file>

<file path=xl/calcChain.xml><?xml version="1.0" encoding="utf-8"?>
<calcChain xmlns="http://schemas.openxmlformats.org/spreadsheetml/2006/main">
  <c r="EI47" i="11" l="1"/>
  <c r="DQ47" i="11"/>
  <c r="J25" i="4" l="1"/>
  <c r="I25" i="4"/>
  <c r="H25" i="4"/>
  <c r="G25" i="4"/>
  <c r="F25" i="4"/>
  <c r="E25" i="4"/>
  <c r="E9" i="5" l="1"/>
  <c r="F9" i="5"/>
  <c r="D9" i="5"/>
  <c r="D32" i="9"/>
  <c r="D31" i="9"/>
  <c r="D30" i="9"/>
  <c r="D29" i="9"/>
  <c r="D28" i="9"/>
  <c r="D27" i="9"/>
  <c r="D26" i="9"/>
  <c r="D25" i="9"/>
  <c r="D24" i="9"/>
  <c r="I10" i="5" s="1"/>
  <c r="F10" i="5" s="1"/>
  <c r="D23" i="9"/>
  <c r="D22" i="9"/>
  <c r="D21" i="9"/>
  <c r="D20" i="9"/>
  <c r="D19" i="9"/>
  <c r="D18" i="9"/>
  <c r="I17" i="9"/>
  <c r="H17" i="9"/>
  <c r="G17" i="9"/>
  <c r="F17" i="9"/>
  <c r="E17" i="9"/>
  <c r="D16" i="9"/>
  <c r="D15" i="9"/>
  <c r="D14" i="9"/>
  <c r="D13" i="9"/>
  <c r="D12" i="9"/>
  <c r="D11" i="9"/>
  <c r="D10" i="9"/>
  <c r="J9" i="9"/>
  <c r="I9" i="9"/>
  <c r="H9" i="9"/>
  <c r="G9" i="9"/>
  <c r="F9" i="9"/>
  <c r="E9" i="9"/>
  <c r="D32" i="8"/>
  <c r="D31" i="8"/>
  <c r="D30" i="8"/>
  <c r="D29" i="8"/>
  <c r="D28" i="8"/>
  <c r="D27" i="8"/>
  <c r="D26" i="8"/>
  <c r="D25" i="8"/>
  <c r="D24" i="8"/>
  <c r="H10" i="5" s="1"/>
  <c r="E10" i="5" s="1"/>
  <c r="D23" i="8"/>
  <c r="D22" i="8"/>
  <c r="D21" i="8"/>
  <c r="D20" i="8"/>
  <c r="D19" i="8"/>
  <c r="D18" i="8"/>
  <c r="I17" i="8"/>
  <c r="H17" i="8"/>
  <c r="G17" i="8"/>
  <c r="F17" i="8"/>
  <c r="E17" i="8"/>
  <c r="D16" i="8"/>
  <c r="D15" i="8"/>
  <c r="D14" i="8"/>
  <c r="D13" i="8"/>
  <c r="D12" i="8"/>
  <c r="D11" i="8"/>
  <c r="D10" i="8"/>
  <c r="J9" i="8"/>
  <c r="I9" i="8"/>
  <c r="H9" i="8"/>
  <c r="G9" i="8"/>
  <c r="F9" i="8"/>
  <c r="E9" i="8"/>
  <c r="D9" i="8" s="1"/>
  <c r="D10" i="4"/>
  <c r="D11" i="4"/>
  <c r="D12" i="4"/>
  <c r="D13" i="4"/>
  <c r="D14" i="4"/>
  <c r="D15" i="4"/>
  <c r="D16" i="4"/>
  <c r="D18" i="4"/>
  <c r="D19" i="4"/>
  <c r="D20" i="4"/>
  <c r="D21" i="4"/>
  <c r="D22" i="4"/>
  <c r="D23" i="4"/>
  <c r="D24" i="4"/>
  <c r="G10" i="5" s="1"/>
  <c r="D10" i="5" s="1"/>
  <c r="D26" i="4"/>
  <c r="D27" i="4"/>
  <c r="D28" i="4"/>
  <c r="D29" i="4"/>
  <c r="D30" i="4"/>
  <c r="D31" i="4"/>
  <c r="D32" i="4"/>
  <c r="F9" i="4"/>
  <c r="G9" i="4"/>
  <c r="H9" i="4"/>
  <c r="I9" i="4"/>
  <c r="J9" i="4"/>
  <c r="E9" i="4"/>
  <c r="D25" i="4" l="1"/>
  <c r="D9" i="9"/>
  <c r="D17" i="9"/>
  <c r="D9" i="4"/>
  <c r="D17" i="8"/>
  <c r="G8" i="5" l="1"/>
  <c r="D8" i="5" l="1"/>
  <c r="H8" i="5" l="1"/>
  <c r="E8" i="5" s="1"/>
  <c r="I8" i="5"/>
  <c r="F8" i="5" s="1"/>
  <c r="F17" i="4"/>
  <c r="G17" i="4"/>
  <c r="H17" i="4"/>
  <c r="I17" i="4"/>
  <c r="E17" i="4"/>
  <c r="D17" i="4" l="1"/>
  <c r="DD47" i="11"/>
  <c r="CB47" i="11"/>
</calcChain>
</file>

<file path=xl/sharedStrings.xml><?xml version="1.0" encoding="utf-8"?>
<sst xmlns="http://schemas.openxmlformats.org/spreadsheetml/2006/main" count="650" uniqueCount="287">
  <si>
    <t>УТВЕРЖДАЮ</t>
  </si>
  <si>
    <t>(должность)</t>
  </si>
  <si>
    <t/>
  </si>
  <si>
    <t>Дербышева Светлана Анатольевна</t>
  </si>
  <si>
    <t>(подпись)</t>
  </si>
  <si>
    <t>(расшифровка подписи)</t>
  </si>
  <si>
    <t>М.П.</t>
  </si>
  <si>
    <t>План финансово - хозяйственной деятельности муниципального  учреждения</t>
  </si>
  <si>
    <t>форма по ОКУД</t>
  </si>
  <si>
    <t>Наименование учреждения</t>
  </si>
  <si>
    <t>по ОКПО</t>
  </si>
  <si>
    <t>21687805</t>
  </si>
  <si>
    <t>Наименование органа, осуществляющего функции и полномочия учредителя</t>
  </si>
  <si>
    <t>Глава по БК</t>
  </si>
  <si>
    <t>803</t>
  </si>
  <si>
    <t>Адрес фактического местонахождения</t>
  </si>
  <si>
    <t>Российская Федерация, 152170, Ярославская область, Борисоглебский район, поселок Борисоглебский, улица Октябрьская, 44</t>
  </si>
  <si>
    <t>по ОКАТО</t>
  </si>
  <si>
    <t>Идентификационный номер налогоплательщика (ИНН)</t>
  </si>
  <si>
    <t>7614003310</t>
  </si>
  <si>
    <t>по ОКЕИ</t>
  </si>
  <si>
    <t>383</t>
  </si>
  <si>
    <t>Код причины постановки на учет (КПП)</t>
  </si>
  <si>
    <t>761401001</t>
  </si>
  <si>
    <t>по ОКВ</t>
  </si>
  <si>
    <t>643</t>
  </si>
  <si>
    <t>Единица измерения: руб.</t>
  </si>
  <si>
    <t>Описательная часть</t>
  </si>
  <si>
    <t xml:space="preserve">1 Сведения о деятельности бюджетного учреждения </t>
  </si>
  <si>
    <t xml:space="preserve">1.1. Цели деятельности бюджетного учреждения </t>
  </si>
  <si>
    <t>Наименование и характеристика цели деятельности</t>
  </si>
  <si>
    <t>Акт, отражающий цель деятельности</t>
  </si>
  <si>
    <t>Осуществление образовательной деятельности по образовательным программам различных видов, уровней и направленностей в соответствии с пунктом 2.3 настоящего устава, осуществление деятельности в сфере культуры, физической культуры и спорта, охраны и укрепления здоровья, отдыха</t>
  </si>
  <si>
    <t xml:space="preserve">1.2. Виды деятельности учреждения   </t>
  </si>
  <si>
    <t>1.3. Перечень услуг (работ), осуществляемых на платной основе</t>
  </si>
  <si>
    <t>1.4. Общая балансовая стоимость имущества на дату составления плана</t>
  </si>
  <si>
    <t>Наименование</t>
  </si>
  <si>
    <t>Сумма</t>
  </si>
  <si>
    <t>1.5. Общая балансовая стоимость недвижимого муниципального имущества на дату составления Плана</t>
  </si>
  <si>
    <t>в том числе:
-стоимость недвижимого имущества, закрепленного собственником имущества за учреждением на праве оперативного управления:</t>
  </si>
  <si>
    <t>-стоимость недвижимого имущества, приобретенного учреждением за счет выделенных учредителем учреждения средств:</t>
  </si>
  <si>
    <t>-стоимость недвижимого имущества, приобретенного учреждением за счет доходов, полученных от иной приносящей доход деятельности:</t>
  </si>
  <si>
    <t>1.6. Общая балансовая стоимость движимого муниципального имущества на дату составления Плана</t>
  </si>
  <si>
    <t>в том числе:                                                                                                                                                                                                                    - балансовая стоимость особо ценного движимого имущества:</t>
  </si>
  <si>
    <t>1.7. Среднесписочная численность работников</t>
  </si>
  <si>
    <t>Количество, чел.</t>
  </si>
  <si>
    <t>Таблица №1</t>
  </si>
  <si>
    <t>Показатели финансового состояния учреждения</t>
  </si>
  <si>
    <t>(последнюю отчетную дату)</t>
  </si>
  <si>
    <t>N п/п</t>
  </si>
  <si>
    <t>Наименование показателя</t>
  </si>
  <si>
    <t>01.00.00</t>
  </si>
  <si>
    <t>Нефинансовые активы, всего:</t>
  </si>
  <si>
    <t>01.01.00</t>
  </si>
  <si>
    <t>из них: недвижимое имущество, всего:</t>
  </si>
  <si>
    <t>01.01.01</t>
  </si>
  <si>
    <t>в том числе: остаточная стоимость</t>
  </si>
  <si>
    <t>01.02.00</t>
  </si>
  <si>
    <t>особо ценное движимое имущество, всего:</t>
  </si>
  <si>
    <t>01.02.01</t>
  </si>
  <si>
    <t>02.00.00</t>
  </si>
  <si>
    <t>Финансовые активы, всего:</t>
  </si>
  <si>
    <t>02.01.00</t>
  </si>
  <si>
    <t>из них: денежные средства учреждения, всего:</t>
  </si>
  <si>
    <t>02.01.01</t>
  </si>
  <si>
    <t>в том числе: денежные средства учреждения на счетах</t>
  </si>
  <si>
    <t>02.01.02</t>
  </si>
  <si>
    <t>денежные средства учреждения, размещённые на депозиты в кредитной организации</t>
  </si>
  <si>
    <t>02.02.00</t>
  </si>
  <si>
    <t>иные финансовые инструменты</t>
  </si>
  <si>
    <t>02.03.00</t>
  </si>
  <si>
    <t>дебиторская задолженность по доходам</t>
  </si>
  <si>
    <t>02.04.00</t>
  </si>
  <si>
    <t>дебиторская задолженность по расходам</t>
  </si>
  <si>
    <t>03.00.00</t>
  </si>
  <si>
    <t>Обязательства, всего:</t>
  </si>
  <si>
    <t>03.01.00</t>
  </si>
  <si>
    <t>из них: долговые обязательства</t>
  </si>
  <si>
    <t>03.02.00</t>
  </si>
  <si>
    <t>кредиторская задолженность:</t>
  </si>
  <si>
    <t>03.02.01</t>
  </si>
  <si>
    <t>в том числе: просроченная кредиторская задолженность</t>
  </si>
  <si>
    <t>Таблица №2</t>
  </si>
  <si>
    <t>Показатели по поступлениям</t>
  </si>
  <si>
    <t>и выплатам учреждения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</si>
  <si>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</si>
  <si>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</si>
  <si>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</si>
  <si>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</si>
  <si>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</si>
  <si>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</si>
  <si>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</si>
  <si>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</si>
  <si>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ОМС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</si>
  <si>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</si>
  <si>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</si>
  <si>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</si>
  <si>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всего:</t>
  </si>
  <si>
    <t>100</t>
  </si>
  <si>
    <t>в том числе:доходы от собственности</t>
  </si>
  <si>
    <t>110</t>
  </si>
  <si>
    <t>120</t>
  </si>
  <si>
    <t>X</t>
  </si>
  <si>
    <t>доходы от оказания услуг, работ</t>
  </si>
  <si>
    <t>130</t>
  </si>
  <si>
    <t>доходы от штрафов, пеней, иных сумм принудительного изъятия</t>
  </si>
  <si>
    <t>140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</si>
  <si>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</si>
  <si>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150</t>
  </si>
  <si>
    <t>иные субсидии, предоставленные из бюджета</t>
  </si>
  <si>
    <t>180</t>
  </si>
  <si>
    <t>прочие доходы</t>
  </si>
  <si>
    <t>160</t>
  </si>
  <si>
    <t>доходы от операций с активами</t>
  </si>
  <si>
    <t>170</t>
  </si>
  <si>
    <t xml:space="preserve">Выплаты по расходам, всего: </t>
  </si>
  <si>
    <t>200</t>
  </si>
  <si>
    <t>x</t>
  </si>
  <si>
    <t>в том числе на: выплаты персоналу всего:</t>
  </si>
  <si>
    <t>210</t>
  </si>
  <si>
    <t xml:space="preserve">        из них:
        оплата труда и начисления на выплаты по оплате труда</t>
  </si>
  <si>
    <t>211</t>
  </si>
  <si>
    <t>социальные и иные выплаты населению, всего:</t>
  </si>
  <si>
    <t>220</t>
  </si>
  <si>
    <t>уплату налогов, сборов и иных платежей, всего</t>
  </si>
  <si>
    <t>230</t>
  </si>
  <si>
    <t>безвозмездные перечисления организациям</t>
  </si>
  <si>
    <t>240</t>
  </si>
  <si>
    <t>прочие расходы (кроме расходов на закупку товаров, работ, услуг)</t>
  </si>
  <si>
    <t>250</t>
  </si>
  <si>
    <t>расходы на закупку товаров, работ, услуг</t>
  </si>
  <si>
    <t>260</t>
  </si>
  <si>
    <t>Поступление финансовых активов, всего:</t>
  </si>
  <si>
    <t>300</t>
  </si>
  <si>
    <t>х</t>
  </si>
  <si>
    <t>из них:
увеличение остатков средств</t>
  </si>
  <si>
    <t>310</t>
  </si>
  <si>
    <t>прочие поступления</t>
  </si>
  <si>
    <t>320</t>
  </si>
  <si>
    <t>Выбытие финансовых активов, всего:</t>
  </si>
  <si>
    <t>400</t>
  </si>
  <si>
    <t>из них:
уменьшение остатков средств</t>
  </si>
  <si>
    <t>410</t>
  </si>
  <si>
    <t>прочие выбытия</t>
  </si>
  <si>
    <t>420</t>
  </si>
  <si>
    <t>Остаток средств на начало года</t>
  </si>
  <si>
    <t>500</t>
  </si>
  <si>
    <t>Остаток средств на конец года</t>
  </si>
  <si>
    <t>600</t>
  </si>
  <si>
    <t>Таблица №2.1</t>
  </si>
  <si>
    <t>Показатели выплат по расходам</t>
  </si>
  <si>
    <t>на закупку товаров, работ, услуг учреждения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</si>
  <si>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</si>
  <si>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</si>
  <si>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</si>
  <si>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</si>
  <si>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</si>
  <si>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</si>
  <si>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</si>
  <si>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года:</t>
  </si>
  <si>
    <t>1001</t>
  </si>
  <si>
    <t>на закупку товаров работ, услуг по году начала закупки:</t>
  </si>
  <si>
    <t>2001</t>
  </si>
  <si>
    <t>Таблица №3</t>
  </si>
  <si>
    <t>Сведения о средствах, поступающих</t>
  </si>
  <si>
    <t>во временное распоряжение учреждения</t>
  </si>
  <si>
    <t>(очередной финансовый год)</t>
  </si>
  <si>
    <t>Сумма (руб., с точностью до двух знаков после запятой - 0,00)</t>
  </si>
  <si>
    <t>010</t>
  </si>
  <si>
    <t>020</t>
  </si>
  <si>
    <t>Поступление</t>
  </si>
  <si>
    <t>030</t>
  </si>
  <si>
    <t>Выбытие</t>
  </si>
  <si>
    <t>040</t>
  </si>
  <si>
    <t>Таблица №4</t>
  </si>
  <si>
    <t>Справочная информация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</si>
  <si>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</si>
  <si>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</si>
  <si>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</si>
  <si>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</si>
  <si>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 xml:space="preserve">Устав </t>
  </si>
  <si>
    <t>Устав</t>
  </si>
  <si>
    <t xml:space="preserve"> Акт, отражающий вид деятельности</t>
  </si>
  <si>
    <t>Виды деятельности учреждения</t>
  </si>
  <si>
    <t>Директор:                     _________________________               Т.Ю. Нуждина</t>
  </si>
  <si>
    <t>Приложение №1</t>
  </si>
  <si>
    <t>к Требованиям к плану финансово-хозяйственной деятельности государственного (муниципального)</t>
  </si>
  <si>
    <t>учреждения, утвержденным Приказом Министерства финансов Российской Федерации</t>
  </si>
  <si>
    <t>от 28.07.2010 № 81н</t>
  </si>
  <si>
    <t>(в редакции, введенной в действие с 1 января 2015 года приказом Минфина России от 27 декабря 2013 года N 140н; в редакции, введенной в действие с 23 октября 2015 года приказом Минфина России от 24 сентября 2015 года N 140н.)</t>
  </si>
  <si>
    <t>УТВЕРЖДАЮ:</t>
  </si>
  <si>
    <t>(наименование должности лица, утверждающего документ; наименование органа,</t>
  </si>
  <si>
    <t>осуществляющего функции и полномочия учредителя (учреждения))</t>
  </si>
  <si>
    <t>"</t>
  </si>
  <si>
    <t xml:space="preserve"> г.</t>
  </si>
  <si>
    <t>СВЕДЕНИЯ</t>
  </si>
  <si>
    <t>ОБ ОПЕРАЦИЯХ С ЦЕЛЕВЫМИ СУБСИДИЯМИ, ПРЕДОСТАВЛЕННЫМИ ГОСУДАРСТВЕННОМУ (МУНИЦИПАЛЬНОМУ) УЧРЕЖДЕНИЮ НА 20</t>
  </si>
  <si>
    <t>г.</t>
  </si>
  <si>
    <t>КОДЫ</t>
  </si>
  <si>
    <t>Форма по ОКУД</t>
  </si>
  <si>
    <t>0501016</t>
  </si>
  <si>
    <t>Дата</t>
  </si>
  <si>
    <t>Государственное (муниципальное)</t>
  </si>
  <si>
    <t>учреждение (подразделение)</t>
  </si>
  <si>
    <t>ИНН/КПП</t>
  </si>
  <si>
    <t>Дата представления предыдущих Сведений</t>
  </si>
  <si>
    <t>Наименование бюджета</t>
  </si>
  <si>
    <t>по ОКТМО</t>
  </si>
  <si>
    <t>Наименование органа, осуществляющего</t>
  </si>
  <si>
    <t>функции и полномочия учредителя</t>
  </si>
  <si>
    <t>ведение лицевого счета по иным субсидиям</t>
  </si>
  <si>
    <t>Единица измерения: руб. (с точностью до второго десятичного знака)</t>
  </si>
  <si>
    <t>-</t>
  </si>
  <si>
    <t>(наименование иностранной валюты)</t>
  </si>
  <si>
    <t xml:space="preserve">
</t>
  </si>
  <si>
    <t>Наименование субсидии</t>
  </si>
  <si>
    <t>Код 
субсидии</t>
  </si>
  <si>
    <t xml:space="preserve">Код бюджетной классификации Российской Федерации (КОСГУ)
</t>
  </si>
  <si>
    <t>Код объекта ФАИП</t>
  </si>
  <si>
    <t>Разрешенный к использованию остаток субсидии прошлых лет</t>
  </si>
  <si>
    <t>Суммы возврата дебиторской задолженности прошлых лет</t>
  </si>
  <si>
    <t>Планируемые</t>
  </si>
  <si>
    <t>на начало 20</t>
  </si>
  <si>
    <t>код</t>
  </si>
  <si>
    <t>сумма</t>
  </si>
  <si>
    <t>поступления</t>
  </si>
  <si>
    <t>выплаты</t>
  </si>
  <si>
    <t>Всего</t>
  </si>
  <si>
    <t>Номер страницы</t>
  </si>
  <si>
    <t>Руководитель</t>
  </si>
  <si>
    <t>Всего страниц</t>
  </si>
  <si>
    <t>ОТМЕТКА ОРГАНА, ОСУЩЕСТВЛЯЮЩЕГО ВЕДЕНИЕ ЛИЦЕВОГО СЧЕТА,</t>
  </si>
  <si>
    <t>финансово-экономи-</t>
  </si>
  <si>
    <t>О ПРИНЯТИИ НАСТОЯЩИХ СВЕДЕНИЙ</t>
  </si>
  <si>
    <t>ческой службы</t>
  </si>
  <si>
    <t>Ответственный</t>
  </si>
  <si>
    <t>исполнитель</t>
  </si>
  <si>
    <t>(телефон)</t>
  </si>
  <si>
    <t>района Ярославской области</t>
  </si>
  <si>
    <t>С.А.Дербышева</t>
  </si>
  <si>
    <t>7614003310/761401001</t>
  </si>
  <si>
    <t>муниципальное учреждение дополнительного образования Центр детского творчества</t>
  </si>
  <si>
    <t>отдел образования и воспитания Борисоглебского муниципального района Ярославской области</t>
  </si>
  <si>
    <t>Управление финансов (Управление казначейства)</t>
  </si>
  <si>
    <t>226</t>
  </si>
  <si>
    <t>803.01.2007</t>
  </si>
  <si>
    <t>гл.экономист</t>
  </si>
  <si>
    <t>Л.Е.Почечуева</t>
  </si>
  <si>
    <t>8/48539/2-13-14</t>
  </si>
  <si>
    <t>Т.Ю.Нуждина</t>
  </si>
  <si>
    <t>1</t>
  </si>
  <si>
    <t>Реализация дополнительных общеразвивающих программ научно-технической, спортивно-технической, физкультурно-спортивной, культурологической, туристско-краеведческой, эколого-биологической, военно-патриотической, социально-педагогической, социально-экономической, естественнонаучной, художественно-эстетической и иной направленности.</t>
  </si>
  <si>
    <t>муниципальное  учреждение дополнительного образования Центр детского творчества</t>
  </si>
  <si>
    <t>Сумма, руб. (с точностью до двух знаков после запятой - 0,00)</t>
  </si>
  <si>
    <t>на 01 января  2020 г.</t>
  </si>
  <si>
    <t>Субсидия на реализацию мероприятий по созданию условий развития дополнительного образования в сфере образования в рамках Ведомственной целевой программы отдела образования и воспитания Администрации Борисоглебского муниципального района (за счет средств районного бюджета)</t>
  </si>
  <si>
    <t>803.02.2037</t>
  </si>
  <si>
    <t>Субсидия на мероприятия в рамках Муниципальной целевой  программы "Комплексные меры  противодействия злоупотреблению наркотиками и их незаконному обороту" (за счет средств районного бюджета)</t>
  </si>
  <si>
    <t>Администрация Борисоглебского муниципального района Ярославской области в лице отдела образования и воспитания Администрации Борисоглебского муниципального района Ярославской области</t>
  </si>
  <si>
    <t xml:space="preserve">                                                                            (подпись)                                            (расшифровка подписи)</t>
  </si>
  <si>
    <r>
      <t xml:space="preserve">                                                         </t>
    </r>
    <r>
      <rPr>
        <vertAlign val="superscript"/>
        <sz val="10"/>
        <rFont val="Arial Narrow"/>
        <family val="2"/>
        <charset val="204"/>
      </rPr>
      <t xml:space="preserve"> (подпись)                                          (расшифровка подписи)</t>
    </r>
  </si>
  <si>
    <r>
      <t xml:space="preserve">                                                      </t>
    </r>
    <r>
      <rPr>
        <vertAlign val="superscript"/>
        <sz val="10"/>
        <rFont val="Arial Narrow"/>
        <family val="2"/>
        <charset val="204"/>
      </rPr>
      <t xml:space="preserve">    (подпись)                                            (расшифровка подписи)</t>
    </r>
  </si>
  <si>
    <t>Исполнитель                  _________________________           Л.Е. Почечуева</t>
  </si>
  <si>
    <t>на 2019 финансовый год и плановый период 2020,2021 годов</t>
  </si>
  <si>
    <t>на 01 января 2019 г.</t>
  </si>
  <si>
    <t>на 01 января  2021 г.</t>
  </si>
  <si>
    <t>на 2019г. очередной финансовый год</t>
  </si>
  <si>
    <t>на 2020г. 1-ый год планового периода</t>
  </si>
  <si>
    <t>на 2021г. 2-ой год планового периода</t>
  </si>
  <si>
    <t>346</t>
  </si>
  <si>
    <t>349</t>
  </si>
  <si>
    <t>19</t>
  </si>
  <si>
    <t>Начальник отдела образования и воспитания Борисоглебского муниципального района Ярославской области</t>
  </si>
  <si>
    <t>4089659,45,</t>
  </si>
  <si>
    <t xml:space="preserve">Начальник отдела образования и воспитания Борисоглебского муниципального </t>
  </si>
  <si>
    <t>Главный бухгалтер:     ____________________                      Т.А. Грачева</t>
  </si>
  <si>
    <t>Субсидия на мероприятия в рамках Муниципальной целевой программы "Профилактика безнадзорности, правонарушений и защита прав несовершеннолетних" (за счет средств районного бюджета)</t>
  </si>
  <si>
    <t>803.03.2038</t>
  </si>
  <si>
    <t>декабря</t>
  </si>
  <si>
    <t>23</t>
  </si>
  <si>
    <t>23.12.2019</t>
  </si>
  <si>
    <t>"23" декабря 2019г.</t>
  </si>
  <si>
    <t>от "23" декабря 2019 г.</t>
  </si>
  <si>
    <t>на 23 декабря 2019 г.</t>
  </si>
  <si>
    <t xml:space="preserve"> на 23 декабря 2019 г.</t>
  </si>
  <si>
    <t>дата "23" декабря 2019 г.</t>
  </si>
  <si>
    <t>Е.Н.Шолина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</si>
</sst>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8"/>
      <color indexed="8"/>
      <name val="Verdana"/>
      <family val="2"/>
      <charset val="204"/>
    </font>
    <font>
      <sz val="10"/>
      <color theme="1"/>
      <name val="Cambri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mbria"/>
      <family val="2"/>
      <charset val="204"/>
    </font>
    <font>
      <b/>
      <sz val="13"/>
      <color theme="3"/>
      <name val="Cambria"/>
      <family val="2"/>
      <charset val="204"/>
    </font>
    <font>
      <b/>
      <sz val="11"/>
      <color theme="3"/>
      <name val="Cambria"/>
      <family val="2"/>
      <charset val="204"/>
    </font>
    <font>
      <sz val="10"/>
      <color rgb="FF006100"/>
      <name val="Cambria"/>
      <family val="2"/>
      <charset val="204"/>
    </font>
    <font>
      <sz val="10"/>
      <color rgb="FF9C0006"/>
      <name val="Cambria"/>
      <family val="2"/>
      <charset val="204"/>
    </font>
    <font>
      <sz val="10"/>
      <color rgb="FF9C6500"/>
      <name val="Cambria"/>
      <family val="2"/>
      <charset val="204"/>
    </font>
    <font>
      <sz val="10"/>
      <color rgb="FF3F3F76"/>
      <name val="Cambria"/>
      <family val="2"/>
      <charset val="204"/>
    </font>
    <font>
      <b/>
      <sz val="10"/>
      <color rgb="FF3F3F3F"/>
      <name val="Cambria"/>
      <family val="2"/>
      <charset val="204"/>
    </font>
    <font>
      <b/>
      <sz val="10"/>
      <color rgb="FFFA7D00"/>
      <name val="Cambria"/>
      <family val="2"/>
      <charset val="204"/>
    </font>
    <font>
      <sz val="10"/>
      <color rgb="FFFA7D00"/>
      <name val="Cambria"/>
      <family val="2"/>
      <charset val="204"/>
    </font>
    <font>
      <b/>
      <sz val="10"/>
      <color theme="0"/>
      <name val="Cambria"/>
      <family val="2"/>
      <charset val="204"/>
    </font>
    <font>
      <sz val="10"/>
      <color rgb="FFFF0000"/>
      <name val="Cambria"/>
      <family val="2"/>
      <charset val="204"/>
    </font>
    <font>
      <i/>
      <sz val="10"/>
      <color rgb="FF7F7F7F"/>
      <name val="Cambria"/>
      <family val="2"/>
      <charset val="204"/>
    </font>
    <font>
      <b/>
      <sz val="10"/>
      <color theme="1"/>
      <name val="Cambria"/>
      <family val="2"/>
      <charset val="204"/>
    </font>
    <font>
      <sz val="10"/>
      <color theme="0"/>
      <name val="Cambria"/>
      <family val="2"/>
      <charset val="204"/>
    </font>
    <font>
      <b/>
      <sz val="10"/>
      <color indexed="8"/>
      <name val="Verdana"/>
      <family val="2"/>
      <charset val="204"/>
    </font>
    <font>
      <b/>
      <sz val="8"/>
      <color indexed="8"/>
      <name val="Verdana"/>
      <family val="2"/>
      <charset val="204"/>
    </font>
    <font>
      <sz val="7"/>
      <color indexed="8"/>
      <name val="Verdana"/>
      <family val="2"/>
      <charset val="204"/>
    </font>
    <font>
      <sz val="10"/>
      <name val="Arial Narrow"/>
      <family val="2"/>
      <charset val="204"/>
    </font>
    <font>
      <vertAlign val="superscript"/>
      <sz val="10"/>
      <name val="Arial Narrow"/>
      <family val="2"/>
      <charset val="204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7"/>
      <name val="Arial"/>
      <family val="2"/>
      <charset val="204"/>
    </font>
    <font>
      <sz val="11"/>
      <color rgb="FF000000"/>
      <name val="Calibri"/>
      <family val="2"/>
    </font>
    <font>
      <sz val="5"/>
      <name val="Arial"/>
      <family val="2"/>
      <charset val="204"/>
    </font>
    <font>
      <sz val="8"/>
      <name val="Verdana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</borders>
  <cellStyleXfs count="45">
    <xf numFmtId="0" fontId="0" fillId="0" borderId="0" applyNumberFormat="0" applyFill="0" applyProtection="0">
      <alignment horizontal="left" vertical="center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0" fontId="34" fillId="0" borderId="0"/>
    <xf numFmtId="0" fontId="24" fillId="0" borderId="0"/>
  </cellStyleXfs>
  <cellXfs count="216">
    <xf numFmtId="0" fontId="0" fillId="0" borderId="0" xfId="0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left" vertical="center" wrapText="1"/>
    </xf>
    <xf numFmtId="4" fontId="0" fillId="0" borderId="18" xfId="0" applyNumberFormat="1" applyFont="1" applyBorder="1" applyAlignment="1">
      <alignment horizontal="right" vertical="center" wrapText="1" indent="1"/>
    </xf>
    <xf numFmtId="0" fontId="21" fillId="0" borderId="0" xfId="0" applyFont="1" applyAlignment="1"/>
    <xf numFmtId="0" fontId="21" fillId="0" borderId="0" xfId="0" applyFont="1" applyAlignment="1">
      <alignment horizontal="center"/>
    </xf>
    <xf numFmtId="0" fontId="23" fillId="0" borderId="0" xfId="0" applyFont="1" applyAlignment="1"/>
    <xf numFmtId="0" fontId="25" fillId="0" borderId="0" xfId="42" applyNumberFormat="1" applyFont="1" applyBorder="1" applyAlignment="1">
      <alignment horizontal="left"/>
    </xf>
    <xf numFmtId="0" fontId="26" fillId="0" borderId="0" xfId="42" applyNumberFormat="1" applyFont="1" applyBorder="1" applyAlignment="1">
      <alignment horizontal="left"/>
    </xf>
    <xf numFmtId="0" fontId="25" fillId="0" borderId="0" xfId="42" applyNumberFormat="1" applyFont="1" applyBorder="1" applyAlignment="1">
      <alignment wrapText="1"/>
    </xf>
    <xf numFmtId="0" fontId="26" fillId="0" borderId="0" xfId="42" applyNumberFormat="1" applyFont="1" applyBorder="1" applyAlignment="1">
      <alignment horizontal="center"/>
    </xf>
    <xf numFmtId="0" fontId="25" fillId="0" borderId="0" xfId="42" applyNumberFormat="1" applyFont="1" applyBorder="1" applyAlignment="1">
      <alignment horizontal="center" vertical="top"/>
    </xf>
    <xf numFmtId="49" fontId="26" fillId="0" borderId="22" xfId="42" applyNumberFormat="1" applyFont="1" applyFill="1" applyBorder="1" applyAlignment="1">
      <alignment horizontal="left"/>
    </xf>
    <xf numFmtId="0" fontId="26" fillId="0" borderId="0" xfId="42" applyNumberFormat="1" applyFont="1" applyBorder="1" applyAlignment="1">
      <alignment horizontal="right"/>
    </xf>
    <xf numFmtId="0" fontId="28" fillId="0" borderId="0" xfId="42" applyNumberFormat="1" applyFont="1" applyBorder="1" applyAlignment="1">
      <alignment horizontal="left"/>
    </xf>
    <xf numFmtId="0" fontId="30" fillId="0" borderId="0" xfId="42" applyNumberFormat="1" applyFont="1" applyFill="1" applyBorder="1" applyAlignment="1">
      <alignment horizontal="left"/>
    </xf>
    <xf numFmtId="0" fontId="30" fillId="0" borderId="0" xfId="42" applyNumberFormat="1" applyFont="1" applyBorder="1" applyAlignment="1">
      <alignment horizontal="left"/>
    </xf>
    <xf numFmtId="0" fontId="30" fillId="0" borderId="0" xfId="42" applyNumberFormat="1" applyFont="1" applyBorder="1" applyAlignment="1">
      <alignment horizontal="left" vertical="center"/>
    </xf>
    <xf numFmtId="0" fontId="26" fillId="0" borderId="0" xfId="42" applyNumberFormat="1" applyFont="1" applyBorder="1" applyAlignment="1">
      <alignment horizontal="left" vertical="center"/>
    </xf>
    <xf numFmtId="0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Fill="1" applyBorder="1" applyAlignment="1"/>
    <xf numFmtId="49" fontId="31" fillId="0" borderId="0" xfId="42" applyNumberFormat="1" applyFont="1" applyFill="1" applyBorder="1" applyAlignment="1"/>
    <xf numFmtId="49" fontId="31" fillId="0" borderId="22" xfId="42" applyNumberFormat="1" applyFont="1" applyFill="1" applyBorder="1" applyAlignment="1"/>
    <xf numFmtId="0" fontId="26" fillId="0" borderId="0" xfId="42" applyNumberFormat="1" applyFont="1" applyBorder="1" applyAlignment="1">
      <alignment horizontal="left" wrapText="1"/>
    </xf>
    <xf numFmtId="0" fontId="27" fillId="0" borderId="0" xfId="42" applyNumberFormat="1" applyFont="1" applyBorder="1" applyAlignment="1">
      <alignment horizontal="left"/>
    </xf>
    <xf numFmtId="0" fontId="26" fillId="0" borderId="0" xfId="42" applyNumberFormat="1" applyFont="1" applyBorder="1" applyAlignment="1">
      <alignment horizontal="center" vertical="center"/>
    </xf>
    <xf numFmtId="0" fontId="25" fillId="0" borderId="0" xfId="42" applyNumberFormat="1" applyFont="1" applyBorder="1" applyAlignment="1">
      <alignment horizontal="center" vertical="center"/>
    </xf>
    <xf numFmtId="0" fontId="25" fillId="0" borderId="0" xfId="42" applyNumberFormat="1" applyFont="1" applyBorder="1" applyAlignment="1">
      <alignment horizontal="left" vertical="center"/>
    </xf>
    <xf numFmtId="0" fontId="25" fillId="0" borderId="0" xfId="42" applyNumberFormat="1" applyFont="1" applyBorder="1" applyAlignment="1">
      <alignment horizontal="right" vertical="center"/>
    </xf>
    <xf numFmtId="49" fontId="25" fillId="0" borderId="0" xfId="42" applyNumberFormat="1" applyFont="1" applyBorder="1" applyAlignment="1">
      <alignment horizontal="center" vertical="center"/>
    </xf>
    <xf numFmtId="0" fontId="32" fillId="0" borderId="0" xfId="42" applyNumberFormat="1" applyFont="1" applyBorder="1" applyAlignment="1">
      <alignment vertical="center" wrapText="1"/>
    </xf>
    <xf numFmtId="0" fontId="25" fillId="0" borderId="0" xfId="42" applyNumberFormat="1" applyFont="1" applyBorder="1" applyAlignment="1">
      <alignment vertical="center"/>
    </xf>
    <xf numFmtId="49" fontId="31" fillId="0" borderId="0" xfId="42" applyNumberFormat="1" applyFont="1" applyBorder="1" applyAlignment="1">
      <alignment horizontal="center" vertical="center"/>
    </xf>
    <xf numFmtId="0" fontId="26" fillId="0" borderId="0" xfId="42" applyNumberFormat="1" applyFont="1" applyBorder="1" applyAlignment="1">
      <alignment horizontal="left" vertical="top"/>
    </xf>
    <xf numFmtId="0" fontId="31" fillId="0" borderId="0" xfId="42" applyNumberFormat="1" applyFont="1" applyBorder="1" applyAlignment="1">
      <alignment horizontal="left"/>
    </xf>
    <xf numFmtId="0" fontId="26" fillId="0" borderId="68" xfId="42" applyNumberFormat="1" applyFont="1" applyBorder="1" applyAlignment="1">
      <alignment horizontal="left"/>
    </xf>
    <xf numFmtId="0" fontId="26" fillId="0" borderId="69" xfId="42" applyNumberFormat="1" applyFont="1" applyBorder="1" applyAlignment="1">
      <alignment horizontal="left"/>
    </xf>
    <xf numFmtId="0" fontId="26" fillId="0" borderId="22" xfId="42" applyNumberFormat="1" applyFont="1" applyBorder="1" applyAlignment="1">
      <alignment horizontal="center" wrapText="1"/>
    </xf>
    <xf numFmtId="0" fontId="25" fillId="0" borderId="23" xfId="42" applyNumberFormat="1" applyFont="1" applyBorder="1" applyAlignment="1">
      <alignment horizontal="center" vertical="center"/>
    </xf>
    <xf numFmtId="0" fontId="25" fillId="0" borderId="70" xfId="42" applyNumberFormat="1" applyFont="1" applyBorder="1" applyAlignment="1">
      <alignment horizontal="left"/>
    </xf>
    <xf numFmtId="0" fontId="25" fillId="0" borderId="71" xfId="42" applyNumberFormat="1" applyFont="1" applyBorder="1" applyAlignment="1">
      <alignment horizontal="left"/>
    </xf>
    <xf numFmtId="0" fontId="25" fillId="0" borderId="72" xfId="42" applyNumberFormat="1" applyFont="1" applyBorder="1" applyAlignment="1">
      <alignment horizontal="left"/>
    </xf>
    <xf numFmtId="0" fontId="35" fillId="0" borderId="0" xfId="42" applyNumberFormat="1" applyFont="1" applyBorder="1" applyAlignment="1">
      <alignment horizontal="left"/>
    </xf>
    <xf numFmtId="0" fontId="0" fillId="0" borderId="31" xfId="0" applyFont="1" applyBorder="1" applyAlignment="1">
      <alignment horizontal="left" vertical="center" wrapText="1"/>
    </xf>
    <xf numFmtId="0" fontId="26" fillId="0" borderId="0" xfId="42" applyNumberFormat="1" applyFont="1" applyBorder="1" applyAlignment="1">
      <alignment horizontal="left"/>
    </xf>
    <xf numFmtId="0" fontId="26" fillId="0" borderId="0" xfId="42" applyNumberFormat="1" applyFont="1" applyBorder="1" applyAlignment="1">
      <alignment horizontal="left"/>
    </xf>
    <xf numFmtId="0" fontId="0" fillId="0" borderId="31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left" vertical="center" wrapText="1"/>
    </xf>
    <xf numFmtId="4" fontId="36" fillId="0" borderId="31" xfId="0" applyNumberFormat="1" applyFont="1" applyBorder="1" applyAlignment="1">
      <alignment horizontal="center" vertical="center" wrapText="1"/>
    </xf>
    <xf numFmtId="4" fontId="36" fillId="0" borderId="18" xfId="0" applyNumberFormat="1" applyFont="1" applyBorder="1" applyAlignment="1">
      <alignment horizontal="right" vertical="center" wrapText="1" indent="1"/>
    </xf>
    <xf numFmtId="0" fontId="0" fillId="33" borderId="11" xfId="0" applyFont="1" applyFill="1" applyBorder="1" applyAlignment="1">
      <alignment horizontal="left" vertical="center" wrapText="1"/>
    </xf>
    <xf numFmtId="0" fontId="0" fillId="33" borderId="11" xfId="0" applyFont="1" applyFill="1" applyBorder="1" applyAlignment="1">
      <alignment horizontal="center" vertical="center" wrapText="1"/>
    </xf>
    <xf numFmtId="4" fontId="0" fillId="33" borderId="18" xfId="0" applyNumberFormat="1" applyFont="1" applyFill="1" applyBorder="1" applyAlignment="1">
      <alignment horizontal="right" vertical="center" wrapText="1" indent="1"/>
    </xf>
    <xf numFmtId="0" fontId="26" fillId="0" borderId="0" xfId="42" applyNumberFormat="1" applyFont="1" applyBorder="1" applyAlignment="1">
      <alignment horizontal="left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righ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4" fontId="26" fillId="0" borderId="31" xfId="44" applyNumberFormat="1" applyFont="1" applyBorder="1" applyAlignment="1">
      <alignment horizontal="center" vertical="center"/>
    </xf>
    <xf numFmtId="49" fontId="26" fillId="0" borderId="61" xfId="44" applyNumberFormat="1" applyFont="1" applyBorder="1" applyAlignment="1">
      <alignment horizontal="center" vertical="center"/>
    </xf>
    <xf numFmtId="49" fontId="26" fillId="0" borderId="46" xfId="44" applyNumberFormat="1" applyFont="1" applyBorder="1" applyAlignment="1">
      <alignment horizontal="center" vertical="center"/>
    </xf>
    <xf numFmtId="49" fontId="26" fillId="0" borderId="53" xfId="44" applyNumberFormat="1" applyFont="1" applyBorder="1" applyAlignment="1">
      <alignment horizontal="center" vertical="center"/>
    </xf>
    <xf numFmtId="49" fontId="26" fillId="0" borderId="31" xfId="44" applyNumberFormat="1" applyFont="1" applyBorder="1" applyAlignment="1">
      <alignment horizontal="center" vertical="center"/>
    </xf>
    <xf numFmtId="2" fontId="26" fillId="0" borderId="61" xfId="44" applyNumberFormat="1" applyFont="1" applyBorder="1" applyAlignment="1">
      <alignment horizontal="center" vertical="center"/>
    </xf>
    <xf numFmtId="2" fontId="26" fillId="0" borderId="46" xfId="44" applyNumberFormat="1" applyFont="1" applyBorder="1" applyAlignment="1">
      <alignment horizontal="center" vertical="center"/>
    </xf>
    <xf numFmtId="2" fontId="26" fillId="0" borderId="53" xfId="44" applyNumberFormat="1" applyFont="1" applyBorder="1" applyAlignment="1">
      <alignment horizontal="center" vertical="center"/>
    </xf>
    <xf numFmtId="2" fontId="26" fillId="0" borderId="31" xfId="44" applyNumberFormat="1" applyFont="1" applyBorder="1" applyAlignment="1">
      <alignment horizontal="center" vertical="center"/>
    </xf>
    <xf numFmtId="0" fontId="26" fillId="0" borderId="54" xfId="44" applyNumberFormat="1" applyFont="1" applyBorder="1" applyAlignment="1">
      <alignment horizontal="left" vertical="top" wrapText="1"/>
    </xf>
    <xf numFmtId="0" fontId="26" fillId="0" borderId="23" xfId="44" applyNumberFormat="1" applyFont="1" applyBorder="1" applyAlignment="1">
      <alignment horizontal="left" vertical="top" wrapText="1"/>
    </xf>
    <xf numFmtId="0" fontId="26" fillId="0" borderId="55" xfId="44" applyNumberFormat="1" applyFont="1" applyBorder="1" applyAlignment="1">
      <alignment horizontal="left" vertical="top" wrapText="1"/>
    </xf>
    <xf numFmtId="0" fontId="26" fillId="0" borderId="58" xfId="44" applyNumberFormat="1" applyFont="1" applyBorder="1" applyAlignment="1">
      <alignment horizontal="left" vertical="top" wrapText="1"/>
    </xf>
    <xf numFmtId="0" fontId="26" fillId="0" borderId="22" xfId="44" applyNumberFormat="1" applyFont="1" applyBorder="1" applyAlignment="1">
      <alignment horizontal="left" vertical="top" wrapText="1"/>
    </xf>
    <xf numFmtId="0" fontId="26" fillId="0" borderId="59" xfId="44" applyNumberFormat="1" applyFont="1" applyBorder="1" applyAlignment="1">
      <alignment horizontal="left" vertical="top" wrapText="1"/>
    </xf>
    <xf numFmtId="49" fontId="31" fillId="0" borderId="27" xfId="42" applyNumberFormat="1" applyFont="1" applyBorder="1" applyAlignment="1">
      <alignment horizontal="center" vertical="center"/>
    </xf>
    <xf numFmtId="49" fontId="31" fillId="0" borderId="28" xfId="42" applyNumberFormat="1" applyFont="1" applyBorder="1" applyAlignment="1">
      <alignment horizontal="center" vertical="center"/>
    </xf>
    <xf numFmtId="49" fontId="31" fillId="0" borderId="29" xfId="42" applyNumberFormat="1" applyFont="1" applyBorder="1" applyAlignment="1">
      <alignment horizontal="center" vertical="center"/>
    </xf>
    <xf numFmtId="0" fontId="26" fillId="0" borderId="22" xfId="42" applyNumberFormat="1" applyFont="1" applyBorder="1" applyAlignment="1">
      <alignment horizontal="center"/>
    </xf>
    <xf numFmtId="0" fontId="25" fillId="0" borderId="0" xfId="42" applyNumberFormat="1" applyFont="1" applyBorder="1" applyAlignment="1">
      <alignment horizontal="center" vertical="top"/>
    </xf>
    <xf numFmtId="0" fontId="25" fillId="0" borderId="23" xfId="42" applyNumberFormat="1" applyFont="1" applyBorder="1" applyAlignment="1">
      <alignment horizontal="center" vertical="top"/>
    </xf>
    <xf numFmtId="0" fontId="26" fillId="0" borderId="0" xfId="42" applyNumberFormat="1" applyFont="1" applyBorder="1" applyAlignment="1">
      <alignment horizontal="right"/>
    </xf>
    <xf numFmtId="49" fontId="26" fillId="0" borderId="22" xfId="42" applyNumberFormat="1" applyFont="1" applyFill="1" applyBorder="1" applyAlignment="1">
      <alignment horizontal="center"/>
    </xf>
    <xf numFmtId="0" fontId="26" fillId="0" borderId="0" xfId="42" applyNumberFormat="1" applyFont="1" applyBorder="1" applyAlignment="1">
      <alignment horizontal="center"/>
    </xf>
    <xf numFmtId="0" fontId="26" fillId="0" borderId="0" xfId="42" applyNumberFormat="1" applyFont="1" applyBorder="1" applyAlignment="1">
      <alignment horizontal="left"/>
    </xf>
    <xf numFmtId="0" fontId="35" fillId="0" borderId="0" xfId="42" applyNumberFormat="1" applyFont="1" applyBorder="1" applyAlignment="1">
      <alignment horizontal="left" wrapText="1"/>
    </xf>
    <xf numFmtId="0" fontId="27" fillId="0" borderId="0" xfId="42" applyNumberFormat="1" applyFont="1" applyBorder="1" applyAlignment="1">
      <alignment horizontal="left"/>
    </xf>
    <xf numFmtId="0" fontId="26" fillId="0" borderId="22" xfId="42" applyNumberFormat="1" applyFont="1" applyBorder="1" applyAlignment="1">
      <alignment horizontal="left"/>
    </xf>
    <xf numFmtId="0" fontId="29" fillId="0" borderId="0" xfId="42" applyNumberFormat="1" applyFont="1" applyBorder="1" applyAlignment="1">
      <alignment horizontal="center"/>
    </xf>
    <xf numFmtId="0" fontId="30" fillId="0" borderId="0" xfId="42" applyNumberFormat="1" applyFont="1" applyBorder="1" applyAlignment="1">
      <alignment horizontal="right"/>
    </xf>
    <xf numFmtId="0" fontId="30" fillId="0" borderId="0" xfId="42" applyNumberFormat="1" applyFont="1" applyBorder="1" applyAlignment="1">
      <alignment horizontal="center"/>
    </xf>
    <xf numFmtId="49" fontId="26" fillId="0" borderId="24" xfId="42" applyNumberFormat="1" applyFont="1" applyBorder="1" applyAlignment="1">
      <alignment horizontal="center" vertical="center"/>
    </xf>
    <xf numFmtId="49" fontId="26" fillId="0" borderId="25" xfId="42" applyNumberFormat="1" applyFont="1" applyBorder="1" applyAlignment="1">
      <alignment horizontal="center" vertical="center"/>
    </xf>
    <xf numFmtId="49" fontId="26" fillId="0" borderId="26" xfId="42" applyNumberFormat="1" applyFont="1" applyBorder="1" applyAlignment="1">
      <alignment horizontal="center" vertical="center"/>
    </xf>
    <xf numFmtId="49" fontId="31" fillId="0" borderId="30" xfId="42" applyNumberFormat="1" applyFont="1" applyFill="1" applyBorder="1" applyAlignment="1">
      <alignment horizontal="center"/>
    </xf>
    <xf numFmtId="49" fontId="31" fillId="0" borderId="31" xfId="42" applyNumberFormat="1" applyFont="1" applyFill="1" applyBorder="1" applyAlignment="1">
      <alignment horizontal="center"/>
    </xf>
    <xf numFmtId="49" fontId="31" fillId="0" borderId="32" xfId="42" applyNumberFormat="1" applyFont="1" applyFill="1" applyBorder="1" applyAlignment="1">
      <alignment horizontal="center"/>
    </xf>
    <xf numFmtId="0" fontId="26" fillId="0" borderId="23" xfId="42" applyNumberFormat="1" applyFont="1" applyBorder="1" applyAlignment="1">
      <alignment horizontal="left" wrapText="1"/>
    </xf>
    <xf numFmtId="0" fontId="26" fillId="0" borderId="22" xfId="42" applyNumberFormat="1" applyFont="1" applyBorder="1" applyAlignment="1">
      <alignment horizontal="left" wrapText="1"/>
    </xf>
    <xf numFmtId="49" fontId="31" fillId="0" borderId="33" xfId="42" applyNumberFormat="1" applyFont="1" applyFill="1" applyBorder="1" applyAlignment="1">
      <alignment horizontal="center"/>
    </xf>
    <xf numFmtId="49" fontId="31" fillId="0" borderId="23" xfId="42" applyNumberFormat="1" applyFont="1" applyFill="1" applyBorder="1" applyAlignment="1">
      <alignment horizontal="center"/>
    </xf>
    <xf numFmtId="49" fontId="31" fillId="0" borderId="34" xfId="42" applyNumberFormat="1" applyFont="1" applyFill="1" applyBorder="1" applyAlignment="1">
      <alignment horizontal="center"/>
    </xf>
    <xf numFmtId="49" fontId="31" fillId="0" borderId="45" xfId="42" applyNumberFormat="1" applyFont="1" applyFill="1" applyBorder="1" applyAlignment="1">
      <alignment horizontal="center"/>
    </xf>
    <xf numFmtId="49" fontId="31" fillId="0" borderId="46" xfId="42" applyNumberFormat="1" applyFont="1" applyFill="1" applyBorder="1" applyAlignment="1">
      <alignment horizontal="center"/>
    </xf>
    <xf numFmtId="49" fontId="31" fillId="0" borderId="47" xfId="42" applyNumberFormat="1" applyFont="1" applyFill="1" applyBorder="1" applyAlignment="1">
      <alignment horizontal="center"/>
    </xf>
    <xf numFmtId="49" fontId="31" fillId="0" borderId="40" xfId="42" applyNumberFormat="1" applyFont="1" applyFill="1" applyBorder="1" applyAlignment="1">
      <alignment horizontal="center"/>
    </xf>
    <xf numFmtId="49" fontId="31" fillId="0" borderId="0" xfId="42" applyNumberFormat="1" applyFont="1" applyFill="1" applyBorder="1" applyAlignment="1">
      <alignment horizontal="center"/>
    </xf>
    <xf numFmtId="49" fontId="31" fillId="0" borderId="41" xfId="42" applyNumberFormat="1" applyFont="1" applyFill="1" applyBorder="1" applyAlignment="1">
      <alignment horizontal="center"/>
    </xf>
    <xf numFmtId="49" fontId="31" fillId="0" borderId="35" xfId="42" applyNumberFormat="1" applyFont="1" applyFill="1" applyBorder="1" applyAlignment="1">
      <alignment horizontal="center"/>
    </xf>
    <xf numFmtId="49" fontId="31" fillId="0" borderId="22" xfId="42" applyNumberFormat="1" applyFont="1" applyFill="1" applyBorder="1" applyAlignment="1">
      <alignment horizontal="center"/>
    </xf>
    <xf numFmtId="49" fontId="31" fillId="0" borderId="36" xfId="42" applyNumberFormat="1" applyFont="1" applyFill="1" applyBorder="1" applyAlignment="1">
      <alignment horizontal="center"/>
    </xf>
    <xf numFmtId="0" fontId="31" fillId="0" borderId="0" xfId="42" applyNumberFormat="1" applyFont="1" applyBorder="1" applyAlignment="1">
      <alignment horizontal="left"/>
    </xf>
    <xf numFmtId="0" fontId="26" fillId="0" borderId="0" xfId="42" applyNumberFormat="1" applyFont="1" applyBorder="1" applyAlignment="1">
      <alignment horizontal="left" wrapText="1"/>
    </xf>
    <xf numFmtId="49" fontId="27" fillId="0" borderId="37" xfId="42" applyNumberFormat="1" applyFont="1" applyFill="1" applyBorder="1" applyAlignment="1">
      <alignment horizontal="center" vertical="center"/>
    </xf>
    <xf numFmtId="49" fontId="27" fillId="0" borderId="38" xfId="42" applyNumberFormat="1" applyFont="1" applyFill="1" applyBorder="1" applyAlignment="1">
      <alignment horizontal="center" vertical="center"/>
    </xf>
    <xf numFmtId="49" fontId="27" fillId="0" borderId="39" xfId="42" applyNumberFormat="1" applyFont="1" applyFill="1" applyBorder="1" applyAlignment="1">
      <alignment horizontal="center" vertical="center"/>
    </xf>
    <xf numFmtId="49" fontId="27" fillId="0" borderId="42" xfId="42" applyNumberFormat="1" applyFont="1" applyFill="1" applyBorder="1" applyAlignment="1">
      <alignment horizontal="center" vertical="center"/>
    </xf>
    <xf numFmtId="49" fontId="27" fillId="0" borderId="43" xfId="42" applyNumberFormat="1" applyFont="1" applyFill="1" applyBorder="1" applyAlignment="1">
      <alignment horizontal="center" vertical="center"/>
    </xf>
    <xf numFmtId="49" fontId="27" fillId="0" borderId="44" xfId="42" applyNumberFormat="1" applyFont="1" applyFill="1" applyBorder="1" applyAlignment="1">
      <alignment horizontal="center" vertical="center"/>
    </xf>
    <xf numFmtId="0" fontId="31" fillId="0" borderId="0" xfId="42" applyNumberFormat="1" applyFont="1" applyBorder="1" applyAlignment="1">
      <alignment horizontal="right"/>
    </xf>
    <xf numFmtId="49" fontId="26" fillId="0" borderId="22" xfId="42" applyNumberFormat="1" applyFont="1" applyFill="1" applyBorder="1" applyAlignment="1">
      <alignment horizontal="left"/>
    </xf>
    <xf numFmtId="49" fontId="31" fillId="0" borderId="22" xfId="42" applyNumberFormat="1" applyFont="1" applyFill="1" applyBorder="1" applyAlignment="1">
      <alignment horizontal="left"/>
    </xf>
    <xf numFmtId="49" fontId="31" fillId="0" borderId="48" xfId="42" applyNumberFormat="1" applyFont="1" applyFill="1" applyBorder="1" applyAlignment="1">
      <alignment horizontal="center"/>
    </xf>
    <xf numFmtId="49" fontId="31" fillId="0" borderId="25" xfId="42" applyNumberFormat="1" applyFont="1" applyFill="1" applyBorder="1" applyAlignment="1">
      <alignment horizontal="center"/>
    </xf>
    <xf numFmtId="49" fontId="31" fillId="0" borderId="49" xfId="42" applyNumberFormat="1" applyFont="1" applyFill="1" applyBorder="1" applyAlignment="1">
      <alignment horizontal="center"/>
    </xf>
    <xf numFmtId="0" fontId="26" fillId="0" borderId="0" xfId="42" applyNumberFormat="1" applyFont="1" applyBorder="1" applyAlignment="1">
      <alignment horizontal="center" vertical="center"/>
    </xf>
    <xf numFmtId="2" fontId="25" fillId="0" borderId="50" xfId="42" applyNumberFormat="1" applyFont="1" applyBorder="1" applyAlignment="1">
      <alignment horizontal="center" vertical="center"/>
    </xf>
    <xf numFmtId="2" fontId="25" fillId="0" borderId="51" xfId="42" applyNumberFormat="1" applyFont="1" applyBorder="1" applyAlignment="1">
      <alignment horizontal="center" vertical="center"/>
    </xf>
    <xf numFmtId="2" fontId="25" fillId="0" borderId="52" xfId="42" applyNumberFormat="1" applyFont="1" applyBorder="1" applyAlignment="1">
      <alignment horizontal="center" vertical="center"/>
    </xf>
    <xf numFmtId="0" fontId="26" fillId="0" borderId="53" xfId="42" applyNumberFormat="1" applyFont="1" applyBorder="1" applyAlignment="1">
      <alignment horizontal="center" vertical="center"/>
    </xf>
    <xf numFmtId="0" fontId="26" fillId="0" borderId="31" xfId="42" applyNumberFormat="1" applyFont="1" applyBorder="1" applyAlignment="1">
      <alignment horizontal="center" vertical="center"/>
    </xf>
    <xf numFmtId="0" fontId="26" fillId="0" borderId="31" xfId="42" applyNumberFormat="1" applyFont="1" applyBorder="1" applyAlignment="1">
      <alignment horizontal="center" vertical="center" wrapText="1"/>
    </xf>
    <xf numFmtId="0" fontId="26" fillId="0" borderId="54" xfId="42" applyNumberFormat="1" applyFont="1" applyBorder="1" applyAlignment="1">
      <alignment horizontal="center" vertical="center" wrapText="1"/>
    </xf>
    <xf numFmtId="0" fontId="26" fillId="0" borderId="23" xfId="42" applyNumberFormat="1" applyFont="1" applyBorder="1" applyAlignment="1">
      <alignment horizontal="center" vertical="center" wrapText="1"/>
    </xf>
    <xf numFmtId="0" fontId="26" fillId="0" borderId="55" xfId="42" applyNumberFormat="1" applyFont="1" applyBorder="1" applyAlignment="1">
      <alignment horizontal="center" vertical="center" wrapText="1"/>
    </xf>
    <xf numFmtId="0" fontId="26" fillId="0" borderId="56" xfId="42" applyNumberFormat="1" applyFont="1" applyBorder="1" applyAlignment="1">
      <alignment horizontal="center" vertical="center" wrapText="1"/>
    </xf>
    <xf numFmtId="0" fontId="26" fillId="0" borderId="0" xfId="42" applyNumberFormat="1" applyFont="1" applyBorder="1" applyAlignment="1">
      <alignment horizontal="center" vertical="center" wrapText="1"/>
    </xf>
    <xf numFmtId="0" fontId="26" fillId="0" borderId="57" xfId="42" applyNumberFormat="1" applyFont="1" applyBorder="1" applyAlignment="1">
      <alignment horizontal="center" vertical="center" wrapText="1"/>
    </xf>
    <xf numFmtId="0" fontId="26" fillId="0" borderId="58" xfId="42" applyNumberFormat="1" applyFont="1" applyBorder="1" applyAlignment="1">
      <alignment horizontal="center" vertical="center" wrapText="1"/>
    </xf>
    <xf numFmtId="0" fontId="26" fillId="0" borderId="22" xfId="42" applyNumberFormat="1" applyFont="1" applyBorder="1" applyAlignment="1">
      <alignment horizontal="center" vertical="center" wrapText="1"/>
    </xf>
    <xf numFmtId="0" fontId="26" fillId="0" borderId="59" xfId="42" applyNumberFormat="1" applyFont="1" applyBorder="1" applyAlignment="1">
      <alignment horizontal="center" vertical="center" wrapText="1"/>
    </xf>
    <xf numFmtId="0" fontId="26" fillId="0" borderId="31" xfId="42" applyNumberFormat="1" applyFont="1" applyBorder="1" applyAlignment="1">
      <alignment horizontal="center" vertical="top"/>
    </xf>
    <xf numFmtId="0" fontId="26" fillId="0" borderId="56" xfId="42" applyNumberFormat="1" applyFont="1" applyBorder="1" applyAlignment="1">
      <alignment horizontal="right" vertical="top"/>
    </xf>
    <xf numFmtId="0" fontId="26" fillId="0" borderId="0" xfId="42" applyNumberFormat="1" applyFont="1" applyBorder="1" applyAlignment="1">
      <alignment horizontal="right" vertical="top"/>
    </xf>
    <xf numFmtId="49" fontId="26" fillId="0" borderId="22" xfId="42" applyNumberFormat="1" applyFont="1" applyBorder="1" applyAlignment="1">
      <alignment horizontal="center" vertical="top"/>
    </xf>
    <xf numFmtId="0" fontId="26" fillId="0" borderId="0" xfId="42" applyNumberFormat="1" applyFont="1" applyBorder="1" applyAlignment="1">
      <alignment horizontal="center" vertical="top"/>
    </xf>
    <xf numFmtId="0" fontId="26" fillId="0" borderId="57" xfId="42" applyNumberFormat="1" applyFont="1" applyBorder="1" applyAlignment="1">
      <alignment horizontal="center" vertical="top"/>
    </xf>
    <xf numFmtId="0" fontId="26" fillId="0" borderId="58" xfId="42" applyNumberFormat="1" applyFont="1" applyBorder="1" applyAlignment="1">
      <alignment horizontal="center" vertical="top"/>
    </xf>
    <xf numFmtId="0" fontId="26" fillId="0" borderId="22" xfId="42" applyNumberFormat="1" applyFont="1" applyBorder="1" applyAlignment="1">
      <alignment horizontal="center" vertical="top"/>
    </xf>
    <xf numFmtId="0" fontId="26" fillId="0" borderId="59" xfId="42" applyNumberFormat="1" applyFont="1" applyBorder="1" applyAlignment="1">
      <alignment horizontal="center" vertical="top"/>
    </xf>
    <xf numFmtId="0" fontId="26" fillId="0" borderId="55" xfId="42" applyNumberFormat="1" applyFont="1" applyBorder="1" applyAlignment="1">
      <alignment horizontal="center" vertical="top"/>
    </xf>
    <xf numFmtId="0" fontId="26" fillId="0" borderId="60" xfId="42" applyNumberFormat="1" applyFont="1" applyBorder="1" applyAlignment="1">
      <alignment horizontal="center" vertical="top"/>
    </xf>
    <xf numFmtId="0" fontId="26" fillId="0" borderId="61" xfId="42" applyNumberFormat="1" applyFont="1" applyBorder="1" applyAlignment="1">
      <alignment horizontal="center" vertical="top"/>
    </xf>
    <xf numFmtId="0" fontId="26" fillId="0" borderId="46" xfId="42" applyNumberFormat="1" applyFont="1" applyBorder="1" applyAlignment="1">
      <alignment horizontal="center" vertical="top"/>
    </xf>
    <xf numFmtId="0" fontId="26" fillId="0" borderId="53" xfId="42" applyNumberFormat="1" applyFont="1" applyBorder="1" applyAlignment="1">
      <alignment horizontal="center" vertical="top"/>
    </xf>
    <xf numFmtId="49" fontId="26" fillId="0" borderId="61" xfId="42" applyNumberFormat="1" applyFont="1" applyBorder="1" applyAlignment="1">
      <alignment horizontal="center" vertical="center"/>
    </xf>
    <xf numFmtId="49" fontId="26" fillId="0" borderId="46" xfId="42" applyNumberFormat="1" applyFont="1" applyBorder="1" applyAlignment="1">
      <alignment horizontal="center" vertical="center"/>
    </xf>
    <xf numFmtId="49" fontId="26" fillId="0" borderId="53" xfId="42" applyNumberFormat="1" applyFont="1" applyBorder="1" applyAlignment="1">
      <alignment horizontal="center" vertical="center"/>
    </xf>
    <xf numFmtId="49" fontId="26" fillId="0" borderId="31" xfId="42" applyNumberFormat="1" applyFont="1" applyBorder="1" applyAlignment="1">
      <alignment horizontal="center" vertical="center"/>
    </xf>
    <xf numFmtId="2" fontId="26" fillId="0" borderId="61" xfId="42" applyNumberFormat="1" applyFont="1" applyBorder="1" applyAlignment="1">
      <alignment horizontal="center" vertical="center"/>
    </xf>
    <xf numFmtId="2" fontId="26" fillId="0" borderId="46" xfId="42" applyNumberFormat="1" applyFont="1" applyBorder="1" applyAlignment="1">
      <alignment horizontal="center" vertical="center"/>
    </xf>
    <xf numFmtId="2" fontId="26" fillId="0" borderId="53" xfId="42" applyNumberFormat="1" applyFont="1" applyBorder="1" applyAlignment="1">
      <alignment horizontal="center" vertical="center"/>
    </xf>
    <xf numFmtId="4" fontId="26" fillId="0" borderId="31" xfId="42" applyNumberFormat="1" applyFont="1" applyBorder="1" applyAlignment="1">
      <alignment horizontal="center" vertical="center"/>
    </xf>
    <xf numFmtId="4" fontId="26" fillId="0" borderId="61" xfId="42" applyNumberFormat="1" applyFont="1" applyBorder="1" applyAlignment="1">
      <alignment horizontal="center" vertical="center"/>
    </xf>
    <xf numFmtId="4" fontId="26" fillId="0" borderId="46" xfId="42" applyNumberFormat="1" applyFont="1" applyBorder="1" applyAlignment="1">
      <alignment horizontal="center" vertical="center"/>
    </xf>
    <xf numFmtId="4" fontId="26" fillId="0" borderId="53" xfId="42" applyNumberFormat="1" applyFont="1" applyBorder="1" applyAlignment="1">
      <alignment horizontal="center" vertical="center"/>
    </xf>
    <xf numFmtId="2" fontId="26" fillId="0" borderId="31" xfId="42" applyNumberFormat="1" applyFont="1" applyBorder="1" applyAlignment="1">
      <alignment horizontal="center" vertical="center"/>
    </xf>
    <xf numFmtId="0" fontId="26" fillId="0" borderId="54" xfId="42" applyNumberFormat="1" applyFont="1" applyBorder="1" applyAlignment="1">
      <alignment horizontal="left" vertical="center" wrapText="1"/>
    </xf>
    <xf numFmtId="0" fontId="26" fillId="0" borderId="23" xfId="42" applyNumberFormat="1" applyFont="1" applyBorder="1" applyAlignment="1">
      <alignment horizontal="left" vertical="center" wrapText="1"/>
    </xf>
    <xf numFmtId="0" fontId="26" fillId="0" borderId="55" xfId="42" applyNumberFormat="1" applyFont="1" applyBorder="1" applyAlignment="1">
      <alignment horizontal="left" vertical="center" wrapText="1"/>
    </xf>
    <xf numFmtId="0" fontId="26" fillId="0" borderId="56" xfId="42" applyNumberFormat="1" applyFont="1" applyBorder="1" applyAlignment="1">
      <alignment horizontal="left" vertical="center" wrapText="1"/>
    </xf>
    <xf numFmtId="0" fontId="26" fillId="0" borderId="0" xfId="42" applyNumberFormat="1" applyFont="1" applyBorder="1" applyAlignment="1">
      <alignment horizontal="left" vertical="center" wrapText="1"/>
    </xf>
    <xf numFmtId="0" fontId="26" fillId="0" borderId="57" xfId="42" applyNumberFormat="1" applyFont="1" applyBorder="1" applyAlignment="1">
      <alignment horizontal="left" vertical="center" wrapText="1"/>
    </xf>
    <xf numFmtId="0" fontId="26" fillId="0" borderId="58" xfId="42" applyNumberFormat="1" applyFont="1" applyBorder="1" applyAlignment="1">
      <alignment horizontal="left" vertical="center" wrapText="1"/>
    </xf>
    <xf numFmtId="0" fontId="26" fillId="0" borderId="22" xfId="42" applyNumberFormat="1" applyFont="1" applyBorder="1" applyAlignment="1">
      <alignment horizontal="left" vertical="center" wrapText="1"/>
    </xf>
    <xf numFmtId="0" fontId="26" fillId="0" borderId="59" xfId="42" applyNumberFormat="1" applyFont="1" applyBorder="1" applyAlignment="1">
      <alignment horizontal="left" vertical="center" wrapText="1"/>
    </xf>
    <xf numFmtId="49" fontId="26" fillId="0" borderId="54" xfId="42" applyNumberFormat="1" applyFont="1" applyBorder="1" applyAlignment="1">
      <alignment horizontal="center" vertical="center"/>
    </xf>
    <xf numFmtId="49" fontId="26" fillId="0" borderId="23" xfId="42" applyNumberFormat="1" applyFont="1" applyBorder="1" applyAlignment="1">
      <alignment horizontal="center" vertical="center"/>
    </xf>
    <xf numFmtId="49" fontId="26" fillId="0" borderId="55" xfId="42" applyNumberFormat="1" applyFont="1" applyBorder="1" applyAlignment="1">
      <alignment horizontal="center" vertical="center"/>
    </xf>
    <xf numFmtId="49" fontId="26" fillId="0" borderId="56" xfId="42" applyNumberFormat="1" applyFont="1" applyBorder="1" applyAlignment="1">
      <alignment horizontal="center" vertical="center"/>
    </xf>
    <xf numFmtId="49" fontId="26" fillId="0" borderId="0" xfId="42" applyNumberFormat="1" applyFont="1" applyBorder="1" applyAlignment="1">
      <alignment horizontal="center" vertical="center"/>
    </xf>
    <xf numFmtId="49" fontId="26" fillId="0" borderId="57" xfId="42" applyNumberFormat="1" applyFont="1" applyBorder="1" applyAlignment="1">
      <alignment horizontal="center" vertical="center"/>
    </xf>
    <xf numFmtId="49" fontId="26" fillId="0" borderId="58" xfId="42" applyNumberFormat="1" applyFont="1" applyBorder="1" applyAlignment="1">
      <alignment horizontal="center" vertical="center"/>
    </xf>
    <xf numFmtId="49" fontId="26" fillId="0" borderId="22" xfId="42" applyNumberFormat="1" applyFont="1" applyBorder="1" applyAlignment="1">
      <alignment horizontal="center" vertical="center"/>
    </xf>
    <xf numFmtId="49" fontId="26" fillId="0" borderId="59" xfId="42" applyNumberFormat="1" applyFont="1" applyBorder="1" applyAlignment="1">
      <alignment horizontal="center" vertical="center"/>
    </xf>
    <xf numFmtId="0" fontId="25" fillId="0" borderId="23" xfId="42" applyNumberFormat="1" applyFont="1" applyBorder="1" applyAlignment="1">
      <alignment horizontal="center" vertical="center"/>
    </xf>
    <xf numFmtId="0" fontId="26" fillId="0" borderId="22" xfId="42" applyNumberFormat="1" applyFont="1" applyBorder="1" applyAlignment="1">
      <alignment horizontal="center" wrapText="1"/>
    </xf>
    <xf numFmtId="0" fontId="26" fillId="0" borderId="31" xfId="42" applyNumberFormat="1" applyFont="1" applyBorder="1" applyAlignment="1">
      <alignment horizontal="left" vertical="center" wrapText="1"/>
    </xf>
    <xf numFmtId="0" fontId="33" fillId="0" borderId="65" xfId="42" applyNumberFormat="1" applyFont="1" applyBorder="1" applyAlignment="1">
      <alignment horizontal="center"/>
    </xf>
    <xf numFmtId="0" fontId="33" fillId="0" borderId="66" xfId="42" applyNumberFormat="1" applyFont="1" applyBorder="1" applyAlignment="1">
      <alignment horizontal="center"/>
    </xf>
    <xf numFmtId="0" fontId="33" fillId="0" borderId="67" xfId="42" applyNumberFormat="1" applyFont="1" applyBorder="1" applyAlignment="1">
      <alignment horizontal="center"/>
    </xf>
    <xf numFmtId="0" fontId="33" fillId="0" borderId="68" xfId="42" applyNumberFormat="1" applyFont="1" applyBorder="1" applyAlignment="1">
      <alignment horizontal="center"/>
    </xf>
    <xf numFmtId="0" fontId="33" fillId="0" borderId="0" xfId="42" applyNumberFormat="1" applyFont="1" applyBorder="1" applyAlignment="1">
      <alignment horizontal="center"/>
    </xf>
    <xf numFmtId="0" fontId="33" fillId="0" borderId="69" xfId="42" applyNumberFormat="1" applyFont="1" applyBorder="1" applyAlignment="1">
      <alignment horizontal="center"/>
    </xf>
    <xf numFmtId="49" fontId="26" fillId="0" borderId="62" xfId="42" applyNumberFormat="1" applyFont="1" applyBorder="1" applyAlignment="1">
      <alignment horizontal="center"/>
    </xf>
    <xf numFmtId="49" fontId="26" fillId="0" borderId="63" xfId="42" applyNumberFormat="1" applyFont="1" applyBorder="1" applyAlignment="1">
      <alignment horizontal="center"/>
    </xf>
    <xf numFmtId="49" fontId="26" fillId="0" borderId="64" xfId="42" applyNumberFormat="1" applyFont="1" applyBorder="1" applyAlignment="1">
      <alignment horizontal="center"/>
    </xf>
    <xf numFmtId="0" fontId="26" fillId="0" borderId="48" xfId="42" applyNumberFormat="1" applyFont="1" applyBorder="1" applyAlignment="1">
      <alignment horizontal="center"/>
    </xf>
    <xf numFmtId="0" fontId="26" fillId="0" borderId="25" xfId="42" applyNumberFormat="1" applyFont="1" applyBorder="1" applyAlignment="1">
      <alignment horizontal="center"/>
    </xf>
    <xf numFmtId="0" fontId="26" fillId="0" borderId="49" xfId="42" applyNumberFormat="1" applyFont="1" applyBorder="1" applyAlignment="1">
      <alignment horizontal="center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2 2" xfId="44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zoomScaleNormal="100" workbookViewId="0">
      <selection activeCell="E14" sqref="E14:K15"/>
    </sheetView>
  </sheetViews>
  <sheetFormatPr defaultRowHeight="10.5" x14ac:dyDescent="0.15"/>
  <cols>
    <col min="1" max="15" width="11.42578125" customWidth="1"/>
  </cols>
  <sheetData>
    <row r="1" spans="1:15" ht="24.95" customHeight="1" x14ac:dyDescent="0.15"/>
    <row r="2" spans="1:15" ht="24.95" customHeight="1" x14ac:dyDescent="0.15">
      <c r="K2" s="57" t="s">
        <v>0</v>
      </c>
      <c r="L2" s="57"/>
      <c r="M2" s="57"/>
      <c r="N2" s="57"/>
      <c r="O2" s="57"/>
    </row>
    <row r="3" spans="1:15" ht="24.95" customHeight="1" x14ac:dyDescent="0.15">
      <c r="K3" s="58" t="s">
        <v>272</v>
      </c>
      <c r="L3" s="58"/>
      <c r="M3" s="58"/>
      <c r="N3" s="58"/>
      <c r="O3" s="58"/>
    </row>
    <row r="4" spans="1:15" ht="12.75" customHeight="1" x14ac:dyDescent="0.15">
      <c r="K4" s="59" t="s">
        <v>1</v>
      </c>
      <c r="L4" s="59"/>
      <c r="M4" s="59"/>
      <c r="N4" s="59"/>
      <c r="O4" s="59"/>
    </row>
    <row r="5" spans="1:15" ht="18.75" customHeight="1" x14ac:dyDescent="0.15">
      <c r="K5" s="60" t="s">
        <v>2</v>
      </c>
      <c r="L5" s="60"/>
      <c r="M5" s="61" t="s">
        <v>3</v>
      </c>
      <c r="N5" s="61"/>
      <c r="O5" s="61"/>
    </row>
    <row r="6" spans="1:15" ht="13.5" customHeight="1" x14ac:dyDescent="0.15">
      <c r="K6" s="59" t="s">
        <v>4</v>
      </c>
      <c r="L6" s="59"/>
      <c r="M6" s="59" t="s">
        <v>5</v>
      </c>
      <c r="N6" s="59"/>
      <c r="O6" s="59"/>
    </row>
    <row r="7" spans="1:15" ht="24.95" customHeight="1" x14ac:dyDescent="0.15">
      <c r="K7" s="62" t="s">
        <v>281</v>
      </c>
      <c r="L7" s="62"/>
      <c r="M7" s="62"/>
      <c r="N7" s="62"/>
      <c r="O7" s="62"/>
    </row>
    <row r="8" spans="1:15" ht="11.25" customHeight="1" x14ac:dyDescent="0.15">
      <c r="L8" s="59" t="s">
        <v>6</v>
      </c>
      <c r="M8" s="59"/>
      <c r="N8" s="59"/>
    </row>
    <row r="9" spans="1:15" ht="24.95" customHeight="1" x14ac:dyDescent="0.15"/>
    <row r="10" spans="1:15" ht="24.95" customHeight="1" x14ac:dyDescent="0.15">
      <c r="A10" s="63" t="s">
        <v>7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</row>
    <row r="11" spans="1:15" ht="24.95" customHeight="1" x14ac:dyDescent="0.15">
      <c r="A11" s="64" t="s">
        <v>263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</row>
    <row r="12" spans="1:15" ht="24.95" customHeight="1" x14ac:dyDescent="0.15">
      <c r="A12" s="64" t="s">
        <v>282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</row>
    <row r="13" spans="1:15" ht="24.95" customHeight="1" x14ac:dyDescent="0.15">
      <c r="M13" s="1" t="s">
        <v>8</v>
      </c>
      <c r="N13" s="55" t="s">
        <v>2</v>
      </c>
      <c r="O13" s="56"/>
    </row>
    <row r="14" spans="1:15" ht="17.25" customHeight="1" x14ac:dyDescent="0.15">
      <c r="A14" s="62" t="s">
        <v>9</v>
      </c>
      <c r="B14" s="62"/>
      <c r="C14" s="62"/>
      <c r="D14" s="62"/>
      <c r="E14" s="65" t="s">
        <v>252</v>
      </c>
      <c r="F14" s="65"/>
      <c r="G14" s="65"/>
      <c r="H14" s="65"/>
      <c r="I14" s="65"/>
      <c r="J14" s="65"/>
      <c r="K14" s="65"/>
      <c r="M14" s="64" t="s">
        <v>10</v>
      </c>
      <c r="N14" s="66" t="s">
        <v>11</v>
      </c>
      <c r="O14" s="67"/>
    </row>
    <row r="15" spans="1:15" ht="9.75" customHeight="1" x14ac:dyDescent="0.15">
      <c r="A15" s="62"/>
      <c r="B15" s="62"/>
      <c r="C15" s="62"/>
      <c r="D15" s="62"/>
      <c r="E15" s="65"/>
      <c r="F15" s="65"/>
      <c r="G15" s="65"/>
      <c r="H15" s="65"/>
      <c r="I15" s="65"/>
      <c r="J15" s="65"/>
      <c r="K15" s="65"/>
      <c r="M15" s="64"/>
      <c r="N15" s="68"/>
      <c r="O15" s="69"/>
    </row>
    <row r="16" spans="1:15" ht="17.25" customHeight="1" x14ac:dyDescent="0.15">
      <c r="A16" s="62" t="s">
        <v>12</v>
      </c>
      <c r="B16" s="62"/>
      <c r="C16" s="62"/>
      <c r="D16" s="62"/>
      <c r="E16" s="62" t="s">
        <v>258</v>
      </c>
      <c r="F16" s="62"/>
      <c r="G16" s="62"/>
      <c r="H16" s="62"/>
      <c r="I16" s="62"/>
      <c r="J16" s="62"/>
      <c r="K16" s="62"/>
      <c r="M16" s="64" t="s">
        <v>13</v>
      </c>
      <c r="N16" s="66" t="s">
        <v>14</v>
      </c>
      <c r="O16" s="67"/>
    </row>
    <row r="17" spans="1:15" ht="21" customHeight="1" x14ac:dyDescent="0.15">
      <c r="A17" s="62"/>
      <c r="B17" s="62"/>
      <c r="C17" s="62"/>
      <c r="D17" s="62"/>
      <c r="E17" s="65"/>
      <c r="F17" s="65"/>
      <c r="G17" s="65"/>
      <c r="H17" s="65"/>
      <c r="I17" s="65"/>
      <c r="J17" s="65"/>
      <c r="K17" s="65"/>
      <c r="M17" s="64"/>
      <c r="N17" s="68"/>
      <c r="O17" s="69"/>
    </row>
    <row r="18" spans="1:15" ht="24.95" customHeight="1" x14ac:dyDescent="0.15">
      <c r="A18" s="62" t="s">
        <v>15</v>
      </c>
      <c r="B18" s="62"/>
      <c r="C18" s="62"/>
      <c r="D18" s="62"/>
      <c r="E18" s="62" t="s">
        <v>16</v>
      </c>
      <c r="F18" s="62"/>
      <c r="G18" s="62"/>
      <c r="H18" s="62"/>
      <c r="I18" s="62"/>
      <c r="J18" s="62"/>
      <c r="K18" s="62"/>
      <c r="M18" s="64" t="s">
        <v>17</v>
      </c>
      <c r="N18" s="66">
        <v>78206407051</v>
      </c>
      <c r="O18" s="67"/>
    </row>
    <row r="19" spans="1:15" ht="9" customHeight="1" x14ac:dyDescent="0.15">
      <c r="A19" s="62"/>
      <c r="B19" s="62"/>
      <c r="C19" s="62"/>
      <c r="D19" s="62"/>
      <c r="E19" s="65"/>
      <c r="F19" s="65"/>
      <c r="G19" s="65"/>
      <c r="H19" s="65"/>
      <c r="I19" s="65"/>
      <c r="J19" s="65"/>
      <c r="K19" s="65"/>
      <c r="M19" s="64"/>
      <c r="N19" s="68"/>
      <c r="O19" s="69"/>
    </row>
    <row r="20" spans="1:15" ht="24.95" customHeight="1" x14ac:dyDescent="0.15">
      <c r="A20" s="62" t="s">
        <v>18</v>
      </c>
      <c r="B20" s="62"/>
      <c r="C20" s="62"/>
      <c r="D20" s="62"/>
      <c r="E20" s="62" t="s">
        <v>19</v>
      </c>
      <c r="F20" s="62"/>
      <c r="G20" s="62"/>
      <c r="H20" s="62"/>
      <c r="I20" s="62"/>
      <c r="J20" s="62"/>
      <c r="K20" s="62"/>
      <c r="M20" s="64" t="s">
        <v>20</v>
      </c>
      <c r="N20" s="66" t="s">
        <v>21</v>
      </c>
      <c r="O20" s="67"/>
    </row>
    <row r="21" spans="1:15" ht="1.5" customHeight="1" x14ac:dyDescent="0.15">
      <c r="A21" s="62"/>
      <c r="B21" s="62"/>
      <c r="C21" s="62"/>
      <c r="D21" s="62"/>
      <c r="E21" s="65"/>
      <c r="F21" s="65"/>
      <c r="G21" s="65"/>
      <c r="H21" s="65"/>
      <c r="I21" s="65"/>
      <c r="J21" s="65"/>
      <c r="K21" s="65"/>
      <c r="M21" s="64"/>
      <c r="N21" s="68"/>
      <c r="O21" s="69"/>
    </row>
    <row r="22" spans="1:15" ht="24.95" customHeight="1" x14ac:dyDescent="0.15">
      <c r="A22" s="62" t="s">
        <v>22</v>
      </c>
      <c r="B22" s="62"/>
      <c r="C22" s="62"/>
      <c r="D22" s="62"/>
      <c r="E22" s="62" t="s">
        <v>23</v>
      </c>
      <c r="F22" s="62"/>
      <c r="G22" s="62"/>
      <c r="H22" s="62"/>
      <c r="I22" s="62"/>
      <c r="J22" s="62"/>
      <c r="K22" s="62"/>
      <c r="M22" s="64" t="s">
        <v>24</v>
      </c>
      <c r="N22" s="66" t="s">
        <v>25</v>
      </c>
      <c r="O22" s="67"/>
    </row>
    <row r="23" spans="1:15" ht="0.75" customHeight="1" x14ac:dyDescent="0.15">
      <c r="A23" s="62"/>
      <c r="B23" s="62"/>
      <c r="C23" s="62"/>
      <c r="D23" s="62"/>
      <c r="E23" s="65"/>
      <c r="F23" s="65"/>
      <c r="G23" s="65"/>
      <c r="H23" s="65"/>
      <c r="I23" s="65"/>
      <c r="J23" s="65"/>
      <c r="K23" s="65"/>
      <c r="M23" s="64"/>
      <c r="N23" s="68"/>
      <c r="O23" s="69"/>
    </row>
    <row r="24" spans="1:15" ht="24.95" customHeight="1" x14ac:dyDescent="0.15">
      <c r="A24" s="62" t="s">
        <v>26</v>
      </c>
      <c r="B24" s="62"/>
      <c r="C24" s="62"/>
      <c r="D24" s="62"/>
      <c r="E24" s="65" t="s">
        <v>2</v>
      </c>
      <c r="F24" s="65"/>
      <c r="G24" s="65"/>
      <c r="H24" s="65"/>
      <c r="I24" s="65"/>
      <c r="J24" s="65"/>
      <c r="K24" s="65"/>
    </row>
  </sheetData>
  <mergeCells count="35">
    <mergeCell ref="A22:D23"/>
    <mergeCell ref="E22:K23"/>
    <mergeCell ref="M22:M23"/>
    <mergeCell ref="N22:O23"/>
    <mergeCell ref="A24:D24"/>
    <mergeCell ref="E24:K24"/>
    <mergeCell ref="A18:D19"/>
    <mergeCell ref="E18:K19"/>
    <mergeCell ref="M18:M19"/>
    <mergeCell ref="N18:O19"/>
    <mergeCell ref="A20:D21"/>
    <mergeCell ref="E20:K21"/>
    <mergeCell ref="M20:M21"/>
    <mergeCell ref="N20:O21"/>
    <mergeCell ref="A14:D15"/>
    <mergeCell ref="E14:K15"/>
    <mergeCell ref="M14:M15"/>
    <mergeCell ref="N14:O15"/>
    <mergeCell ref="A16:D17"/>
    <mergeCell ref="E16:K17"/>
    <mergeCell ref="M16:M17"/>
    <mergeCell ref="N16:O17"/>
    <mergeCell ref="N13:O13"/>
    <mergeCell ref="K2:O2"/>
    <mergeCell ref="K3:O3"/>
    <mergeCell ref="K4:O4"/>
    <mergeCell ref="K5:L5"/>
    <mergeCell ref="M5:O5"/>
    <mergeCell ref="K6:L6"/>
    <mergeCell ref="M6:O6"/>
    <mergeCell ref="K7:O7"/>
    <mergeCell ref="L8:N8"/>
    <mergeCell ref="A10:O10"/>
    <mergeCell ref="A11:O11"/>
    <mergeCell ref="A12:O12"/>
  </mergeCells>
  <pageMargins left="0.5" right="0.4" top="0.4" bottom="0.4" header="0.1" footer="0.5"/>
  <pageSetup paperSize="9" scale="88" fitToHeight="0" orientation="landscape" r:id="rId1"/>
  <headerFooter>
    <oddHeader>&amp;C&amp;П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C61"/>
  <sheetViews>
    <sheetView tabSelected="1" topLeftCell="A31" zoomScaleNormal="100" zoomScaleSheetLayoutView="100" workbookViewId="0">
      <selection activeCell="CS37" sqref="CS37:DC37"/>
    </sheetView>
  </sheetViews>
  <sheetFormatPr defaultColWidth="0.85546875" defaultRowHeight="12" customHeight="1" x14ac:dyDescent="0.2"/>
  <cols>
    <col min="1" max="40" width="0.85546875" style="35"/>
    <col min="41" max="41" width="44" style="35" customWidth="1"/>
    <col min="42" max="62" width="0.85546875" style="35"/>
    <col min="63" max="63" width="1.5703125" style="35" customWidth="1"/>
    <col min="64" max="65" width="1" style="35" customWidth="1"/>
    <col min="66" max="66" width="1.28515625" style="35" customWidth="1"/>
    <col min="67" max="67" width="1.5703125" style="35" customWidth="1"/>
    <col min="68" max="68" width="2.28515625" style="35" customWidth="1"/>
    <col min="69" max="98" width="0.85546875" style="35"/>
    <col min="99" max="115" width="1.28515625" style="35" customWidth="1"/>
    <col min="116" max="132" width="0.85546875" style="35"/>
    <col min="133" max="133" width="2" style="35" customWidth="1"/>
    <col min="134" max="155" width="0.85546875" style="35"/>
    <col min="156" max="156" width="2" style="35" customWidth="1"/>
    <col min="157" max="315" width="0.85546875" style="35"/>
    <col min="316" max="316" width="1.5703125" style="35" customWidth="1"/>
    <col min="317" max="571" width="0.85546875" style="35"/>
    <col min="572" max="572" width="1.5703125" style="35" customWidth="1"/>
    <col min="573" max="827" width="0.85546875" style="35"/>
    <col min="828" max="828" width="1.5703125" style="35" customWidth="1"/>
    <col min="829" max="1083" width="0.85546875" style="35"/>
    <col min="1084" max="1084" width="1.5703125" style="35" customWidth="1"/>
    <col min="1085" max="1339" width="0.85546875" style="35"/>
    <col min="1340" max="1340" width="1.5703125" style="35" customWidth="1"/>
    <col min="1341" max="1595" width="0.85546875" style="35"/>
    <col min="1596" max="1596" width="1.5703125" style="35" customWidth="1"/>
    <col min="1597" max="1851" width="0.85546875" style="35"/>
    <col min="1852" max="1852" width="1.5703125" style="35" customWidth="1"/>
    <col min="1853" max="2107" width="0.85546875" style="35"/>
    <col min="2108" max="2108" width="1.5703125" style="35" customWidth="1"/>
    <col min="2109" max="2363" width="0.85546875" style="35"/>
    <col min="2364" max="2364" width="1.5703125" style="35" customWidth="1"/>
    <col min="2365" max="2619" width="0.85546875" style="35"/>
    <col min="2620" max="2620" width="1.5703125" style="35" customWidth="1"/>
    <col min="2621" max="2875" width="0.85546875" style="35"/>
    <col min="2876" max="2876" width="1.5703125" style="35" customWidth="1"/>
    <col min="2877" max="3131" width="0.85546875" style="35"/>
    <col min="3132" max="3132" width="1.5703125" style="35" customWidth="1"/>
    <col min="3133" max="3387" width="0.85546875" style="35"/>
    <col min="3388" max="3388" width="1.5703125" style="35" customWidth="1"/>
    <col min="3389" max="3643" width="0.85546875" style="35"/>
    <col min="3644" max="3644" width="1.5703125" style="35" customWidth="1"/>
    <col min="3645" max="3899" width="0.85546875" style="35"/>
    <col min="3900" max="3900" width="1.5703125" style="35" customWidth="1"/>
    <col min="3901" max="4155" width="0.85546875" style="35"/>
    <col min="4156" max="4156" width="1.5703125" style="35" customWidth="1"/>
    <col min="4157" max="4411" width="0.85546875" style="35"/>
    <col min="4412" max="4412" width="1.5703125" style="35" customWidth="1"/>
    <col min="4413" max="4667" width="0.85546875" style="35"/>
    <col min="4668" max="4668" width="1.5703125" style="35" customWidth="1"/>
    <col min="4669" max="4923" width="0.85546875" style="35"/>
    <col min="4924" max="4924" width="1.5703125" style="35" customWidth="1"/>
    <col min="4925" max="5179" width="0.85546875" style="35"/>
    <col min="5180" max="5180" width="1.5703125" style="35" customWidth="1"/>
    <col min="5181" max="5435" width="0.85546875" style="35"/>
    <col min="5436" max="5436" width="1.5703125" style="35" customWidth="1"/>
    <col min="5437" max="5691" width="0.85546875" style="35"/>
    <col min="5692" max="5692" width="1.5703125" style="35" customWidth="1"/>
    <col min="5693" max="5947" width="0.85546875" style="35"/>
    <col min="5948" max="5948" width="1.5703125" style="35" customWidth="1"/>
    <col min="5949" max="6203" width="0.85546875" style="35"/>
    <col min="6204" max="6204" width="1.5703125" style="35" customWidth="1"/>
    <col min="6205" max="6459" width="0.85546875" style="35"/>
    <col min="6460" max="6460" width="1.5703125" style="35" customWidth="1"/>
    <col min="6461" max="6715" width="0.85546875" style="35"/>
    <col min="6716" max="6716" width="1.5703125" style="35" customWidth="1"/>
    <col min="6717" max="6971" width="0.85546875" style="35"/>
    <col min="6972" max="6972" width="1.5703125" style="35" customWidth="1"/>
    <col min="6973" max="7227" width="0.85546875" style="35"/>
    <col min="7228" max="7228" width="1.5703125" style="35" customWidth="1"/>
    <col min="7229" max="7483" width="0.85546875" style="35"/>
    <col min="7484" max="7484" width="1.5703125" style="35" customWidth="1"/>
    <col min="7485" max="7739" width="0.85546875" style="35"/>
    <col min="7740" max="7740" width="1.5703125" style="35" customWidth="1"/>
    <col min="7741" max="7995" width="0.85546875" style="35"/>
    <col min="7996" max="7996" width="1.5703125" style="35" customWidth="1"/>
    <col min="7997" max="8251" width="0.85546875" style="35"/>
    <col min="8252" max="8252" width="1.5703125" style="35" customWidth="1"/>
    <col min="8253" max="8507" width="0.85546875" style="35"/>
    <col min="8508" max="8508" width="1.5703125" style="35" customWidth="1"/>
    <col min="8509" max="8763" width="0.85546875" style="35"/>
    <col min="8764" max="8764" width="1.5703125" style="35" customWidth="1"/>
    <col min="8765" max="9019" width="0.85546875" style="35"/>
    <col min="9020" max="9020" width="1.5703125" style="35" customWidth="1"/>
    <col min="9021" max="9275" width="0.85546875" style="35"/>
    <col min="9276" max="9276" width="1.5703125" style="35" customWidth="1"/>
    <col min="9277" max="9531" width="0.85546875" style="35"/>
    <col min="9532" max="9532" width="1.5703125" style="35" customWidth="1"/>
    <col min="9533" max="9787" width="0.85546875" style="35"/>
    <col min="9788" max="9788" width="1.5703125" style="35" customWidth="1"/>
    <col min="9789" max="10043" width="0.85546875" style="35"/>
    <col min="10044" max="10044" width="1.5703125" style="35" customWidth="1"/>
    <col min="10045" max="10299" width="0.85546875" style="35"/>
    <col min="10300" max="10300" width="1.5703125" style="35" customWidth="1"/>
    <col min="10301" max="10555" width="0.85546875" style="35"/>
    <col min="10556" max="10556" width="1.5703125" style="35" customWidth="1"/>
    <col min="10557" max="10811" width="0.85546875" style="35"/>
    <col min="10812" max="10812" width="1.5703125" style="35" customWidth="1"/>
    <col min="10813" max="11067" width="0.85546875" style="35"/>
    <col min="11068" max="11068" width="1.5703125" style="35" customWidth="1"/>
    <col min="11069" max="11323" width="0.85546875" style="35"/>
    <col min="11324" max="11324" width="1.5703125" style="35" customWidth="1"/>
    <col min="11325" max="11579" width="0.85546875" style="35"/>
    <col min="11580" max="11580" width="1.5703125" style="35" customWidth="1"/>
    <col min="11581" max="11835" width="0.85546875" style="35"/>
    <col min="11836" max="11836" width="1.5703125" style="35" customWidth="1"/>
    <col min="11837" max="12091" width="0.85546875" style="35"/>
    <col min="12092" max="12092" width="1.5703125" style="35" customWidth="1"/>
    <col min="12093" max="12347" width="0.85546875" style="35"/>
    <col min="12348" max="12348" width="1.5703125" style="35" customWidth="1"/>
    <col min="12349" max="12603" width="0.85546875" style="35"/>
    <col min="12604" max="12604" width="1.5703125" style="35" customWidth="1"/>
    <col min="12605" max="12859" width="0.85546875" style="35"/>
    <col min="12860" max="12860" width="1.5703125" style="35" customWidth="1"/>
    <col min="12861" max="13115" width="0.85546875" style="35"/>
    <col min="13116" max="13116" width="1.5703125" style="35" customWidth="1"/>
    <col min="13117" max="13371" width="0.85546875" style="35"/>
    <col min="13372" max="13372" width="1.5703125" style="35" customWidth="1"/>
    <col min="13373" max="13627" width="0.85546875" style="35"/>
    <col min="13628" max="13628" width="1.5703125" style="35" customWidth="1"/>
    <col min="13629" max="13883" width="0.85546875" style="35"/>
    <col min="13884" max="13884" width="1.5703125" style="35" customWidth="1"/>
    <col min="13885" max="14139" width="0.85546875" style="35"/>
    <col min="14140" max="14140" width="1.5703125" style="35" customWidth="1"/>
    <col min="14141" max="14395" width="0.85546875" style="35"/>
    <col min="14396" max="14396" width="1.5703125" style="35" customWidth="1"/>
    <col min="14397" max="14651" width="0.85546875" style="35"/>
    <col min="14652" max="14652" width="1.5703125" style="35" customWidth="1"/>
    <col min="14653" max="14907" width="0.85546875" style="35"/>
    <col min="14908" max="14908" width="1.5703125" style="35" customWidth="1"/>
    <col min="14909" max="15163" width="0.85546875" style="35"/>
    <col min="15164" max="15164" width="1.5703125" style="35" customWidth="1"/>
    <col min="15165" max="15419" width="0.85546875" style="35"/>
    <col min="15420" max="15420" width="1.5703125" style="35" customWidth="1"/>
    <col min="15421" max="15675" width="0.85546875" style="35"/>
    <col min="15676" max="15676" width="1.5703125" style="35" customWidth="1"/>
    <col min="15677" max="15931" width="0.85546875" style="35"/>
    <col min="15932" max="15932" width="1.5703125" style="35" customWidth="1"/>
    <col min="15933" max="16187" width="0.85546875" style="35"/>
    <col min="16188" max="16188" width="1.5703125" style="35" customWidth="1"/>
    <col min="16189" max="16384" width="0.85546875" style="35"/>
  </cols>
  <sheetData>
    <row r="1" spans="1:159" s="8" customFormat="1" ht="9.75" customHeight="1" x14ac:dyDescent="0.2">
      <c r="CQ1" s="43" t="s">
        <v>185</v>
      </c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</row>
    <row r="2" spans="1:159" s="8" customFormat="1" ht="9.75" customHeight="1" x14ac:dyDescent="0.2">
      <c r="CQ2" s="43" t="s">
        <v>186</v>
      </c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</row>
    <row r="3" spans="1:159" s="8" customFormat="1" ht="9.75" customHeight="1" x14ac:dyDescent="0.2">
      <c r="CQ3" s="43" t="s">
        <v>187</v>
      </c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</row>
    <row r="4" spans="1:159" s="8" customFormat="1" ht="9.75" customHeight="1" x14ac:dyDescent="0.2">
      <c r="CQ4" s="43" t="s">
        <v>188</v>
      </c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</row>
    <row r="5" spans="1:159" s="9" customFormat="1" ht="18.75" customHeight="1" x14ac:dyDescent="0.2">
      <c r="CQ5" s="101" t="s">
        <v>189</v>
      </c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1"/>
      <c r="DT5" s="101"/>
      <c r="DU5" s="101"/>
      <c r="DV5" s="101"/>
      <c r="DW5" s="101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1"/>
      <c r="EL5" s="101"/>
      <c r="EM5" s="101"/>
      <c r="EN5" s="101"/>
      <c r="EO5" s="101"/>
      <c r="EP5" s="101"/>
      <c r="EQ5" s="101"/>
      <c r="ER5" s="101"/>
      <c r="ES5" s="101"/>
      <c r="ET5" s="101"/>
      <c r="EU5" s="101"/>
      <c r="EV5" s="101"/>
      <c r="EW5" s="101"/>
      <c r="EX5" s="101"/>
      <c r="EY5" s="101"/>
      <c r="EZ5" s="101"/>
      <c r="FA5" s="10"/>
      <c r="FB5" s="10"/>
      <c r="FC5" s="10"/>
    </row>
    <row r="6" spans="1:159" s="9" customFormat="1" ht="14.25" customHeight="1" x14ac:dyDescent="0.2">
      <c r="CO6" s="102" t="s">
        <v>190</v>
      </c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02"/>
      <c r="ED6" s="102"/>
      <c r="EE6" s="102"/>
      <c r="EF6" s="102"/>
      <c r="EG6" s="102"/>
      <c r="EH6" s="102"/>
      <c r="EI6" s="102"/>
      <c r="EJ6" s="102"/>
      <c r="EK6" s="102"/>
      <c r="EL6" s="102"/>
      <c r="EM6" s="102"/>
      <c r="EN6" s="102"/>
      <c r="EO6" s="102"/>
      <c r="EP6" s="102"/>
      <c r="EQ6" s="102"/>
      <c r="ER6" s="102"/>
      <c r="ES6" s="102"/>
      <c r="ET6" s="102"/>
      <c r="EU6" s="102"/>
      <c r="EV6" s="102"/>
      <c r="EW6" s="102"/>
      <c r="EX6" s="102"/>
      <c r="EY6" s="102"/>
      <c r="EZ6" s="102"/>
    </row>
    <row r="7" spans="1:159" s="9" customFormat="1" ht="11.1" customHeight="1" x14ac:dyDescent="0.2">
      <c r="CO7" s="103" t="s">
        <v>274</v>
      </c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</row>
    <row r="8" spans="1:159" s="8" customFormat="1" ht="9.75" x14ac:dyDescent="0.2">
      <c r="CO8" s="96" t="s">
        <v>191</v>
      </c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</row>
    <row r="9" spans="1:159" s="9" customFormat="1" ht="11.1" customHeight="1" x14ac:dyDescent="0.2">
      <c r="CO9" s="103" t="s">
        <v>238</v>
      </c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  <c r="DP9" s="103"/>
      <c r="DQ9" s="103"/>
      <c r="DR9" s="103"/>
      <c r="DS9" s="103"/>
      <c r="DT9" s="103"/>
      <c r="DU9" s="103"/>
      <c r="DV9" s="103"/>
      <c r="DW9" s="103"/>
      <c r="DX9" s="103"/>
      <c r="DY9" s="103"/>
      <c r="DZ9" s="103"/>
      <c r="EA9" s="103"/>
      <c r="EB9" s="103"/>
      <c r="EC9" s="103"/>
      <c r="ED9" s="103"/>
      <c r="EE9" s="103"/>
      <c r="EF9" s="103"/>
      <c r="EG9" s="103"/>
      <c r="EH9" s="103"/>
      <c r="EI9" s="103"/>
      <c r="EJ9" s="103"/>
      <c r="EK9" s="103"/>
      <c r="EL9" s="103"/>
      <c r="EM9" s="103"/>
      <c r="EN9" s="103"/>
      <c r="EO9" s="103"/>
      <c r="EP9" s="103"/>
      <c r="EQ9" s="103"/>
      <c r="ER9" s="103"/>
      <c r="ES9" s="103"/>
      <c r="ET9" s="103"/>
      <c r="EU9" s="103"/>
      <c r="EV9" s="103"/>
      <c r="EW9" s="103"/>
      <c r="EX9" s="103"/>
      <c r="EY9" s="103"/>
      <c r="EZ9" s="103"/>
    </row>
    <row r="10" spans="1:159" s="8" customFormat="1" ht="9.75" x14ac:dyDescent="0.2">
      <c r="CO10" s="96" t="s">
        <v>192</v>
      </c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</row>
    <row r="11" spans="1:159" s="9" customFormat="1" ht="11.1" customHeight="1" x14ac:dyDescent="0.2"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11"/>
      <c r="DK11" s="11"/>
      <c r="DN11" s="11"/>
      <c r="DO11" s="11"/>
      <c r="DP11" s="11"/>
      <c r="DQ11" s="11"/>
      <c r="DR11" s="11"/>
      <c r="DS11" s="11"/>
      <c r="DT11" s="11"/>
      <c r="DU11" s="94" t="s">
        <v>239</v>
      </c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</row>
    <row r="12" spans="1:159" s="8" customFormat="1" ht="15" customHeight="1" x14ac:dyDescent="0.2">
      <c r="CO12" s="95" t="s">
        <v>4</v>
      </c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12"/>
      <c r="DK12" s="12"/>
      <c r="DU12" s="96" t="s">
        <v>5</v>
      </c>
      <c r="DV12" s="96"/>
      <c r="DW12" s="96"/>
      <c r="DX12" s="96"/>
      <c r="DY12" s="96"/>
      <c r="DZ12" s="96"/>
      <c r="EA12" s="96"/>
      <c r="EB12" s="96"/>
      <c r="EC12" s="95"/>
      <c r="ED12" s="95"/>
      <c r="EE12" s="95"/>
      <c r="EF12" s="95"/>
      <c r="EG12" s="95"/>
      <c r="EH12" s="95"/>
      <c r="EI12" s="95"/>
      <c r="EJ12" s="95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</row>
    <row r="13" spans="1:159" s="9" customFormat="1" ht="11.1" customHeight="1" x14ac:dyDescent="0.2">
      <c r="CM13" s="97" t="s">
        <v>193</v>
      </c>
      <c r="CN13" s="97"/>
      <c r="CO13" s="98" t="s">
        <v>279</v>
      </c>
      <c r="CP13" s="98"/>
      <c r="CQ13" s="98"/>
      <c r="CR13" s="98"/>
      <c r="CS13" s="98"/>
      <c r="CT13" s="9" t="s">
        <v>193</v>
      </c>
      <c r="CU13" s="98" t="s">
        <v>278</v>
      </c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9">
        <v>20</v>
      </c>
      <c r="DL13" s="99"/>
      <c r="DM13" s="99"/>
      <c r="DN13" s="99"/>
      <c r="DO13" s="13" t="s">
        <v>271</v>
      </c>
      <c r="DP13" s="13"/>
      <c r="DQ13" s="13"/>
      <c r="DR13" s="100" t="s">
        <v>194</v>
      </c>
      <c r="DS13" s="100"/>
      <c r="DT13" s="100"/>
      <c r="EZ13" s="14"/>
    </row>
    <row r="14" spans="1:159" s="15" customFormat="1" ht="12" customHeight="1" x14ac:dyDescent="0.2">
      <c r="B14" s="104" t="s">
        <v>195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</row>
    <row r="15" spans="1:159" s="9" customFormat="1" ht="12.75" customHeight="1" thickBot="1" x14ac:dyDescent="0.25">
      <c r="A15" s="16"/>
      <c r="B15" s="105" t="s">
        <v>196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5"/>
      <c r="DT15" s="105"/>
      <c r="DU15" s="105"/>
      <c r="DV15" s="105"/>
      <c r="DW15" s="105"/>
      <c r="DX15" s="105"/>
      <c r="DY15" s="105"/>
      <c r="DZ15" s="105"/>
      <c r="EA15" s="105"/>
      <c r="EB15" s="105"/>
      <c r="EC15" s="106">
        <v>19</v>
      </c>
      <c r="ED15" s="106"/>
      <c r="EE15" s="106" t="s">
        <v>197</v>
      </c>
      <c r="EF15" s="106"/>
      <c r="EG15" s="106"/>
      <c r="EN15" s="107" t="s">
        <v>198</v>
      </c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9"/>
    </row>
    <row r="16" spans="1:159" s="9" customFormat="1" ht="12" customHeight="1" x14ac:dyDescent="0.2">
      <c r="DV16" s="17"/>
      <c r="DW16" s="17"/>
      <c r="DX16" s="17"/>
      <c r="DY16" s="17"/>
      <c r="DZ16" s="18"/>
      <c r="EA16" s="18"/>
      <c r="EB16" s="19"/>
      <c r="EC16" s="19"/>
      <c r="ED16" s="19"/>
      <c r="EE16" s="19"/>
      <c r="EF16" s="19"/>
      <c r="EG16" s="19"/>
      <c r="EH16" s="20"/>
      <c r="EI16" s="20"/>
      <c r="EJ16" s="20"/>
      <c r="EK16" s="20"/>
      <c r="EL16" s="20" t="s">
        <v>199</v>
      </c>
      <c r="EM16" s="19"/>
      <c r="EN16" s="91" t="s">
        <v>200</v>
      </c>
      <c r="EO16" s="92"/>
      <c r="EP16" s="92"/>
      <c r="EQ16" s="92"/>
      <c r="ER16" s="92"/>
      <c r="ES16" s="92"/>
      <c r="ET16" s="92"/>
      <c r="EU16" s="92"/>
      <c r="EV16" s="92"/>
      <c r="EW16" s="92"/>
      <c r="EX16" s="92"/>
      <c r="EY16" s="92"/>
      <c r="EZ16" s="93"/>
    </row>
    <row r="17" spans="1:156" s="9" customFormat="1" ht="12" customHeight="1" x14ac:dyDescent="0.2">
      <c r="AP17" s="135"/>
      <c r="AQ17" s="135"/>
      <c r="AR17" s="135"/>
      <c r="AS17" s="135"/>
      <c r="AT17" s="21"/>
      <c r="AU17" s="22"/>
      <c r="AV17" s="22"/>
      <c r="AW17" s="22"/>
      <c r="AX17" s="22"/>
      <c r="BA17" s="21"/>
      <c r="BB17" s="22"/>
      <c r="BC17" s="22"/>
      <c r="BD17" s="22"/>
      <c r="BE17" s="22"/>
      <c r="BF17" s="22"/>
      <c r="BG17" s="127" t="s">
        <v>193</v>
      </c>
      <c r="BH17" s="127"/>
      <c r="BI17" s="125" t="s">
        <v>279</v>
      </c>
      <c r="BJ17" s="125"/>
      <c r="BK17" s="125"/>
      <c r="BL17" s="23" t="s">
        <v>193</v>
      </c>
      <c r="BM17" s="125" t="s">
        <v>278</v>
      </c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35">
        <v>20</v>
      </c>
      <c r="CD17" s="135"/>
      <c r="CE17" s="135"/>
      <c r="CF17" s="135"/>
      <c r="CG17" s="136" t="s">
        <v>271</v>
      </c>
      <c r="CH17" s="137"/>
      <c r="CI17" s="137"/>
      <c r="CJ17" s="137"/>
      <c r="CK17" s="127" t="s">
        <v>194</v>
      </c>
      <c r="CL17" s="127"/>
      <c r="CM17" s="127"/>
      <c r="EH17" s="14"/>
      <c r="EI17" s="14"/>
      <c r="EJ17" s="14"/>
      <c r="EK17" s="14"/>
      <c r="EL17" s="14" t="s">
        <v>201</v>
      </c>
      <c r="EN17" s="110" t="s">
        <v>280</v>
      </c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2"/>
    </row>
    <row r="18" spans="1:156" s="9" customFormat="1" ht="11.1" customHeight="1" x14ac:dyDescent="0.2">
      <c r="A18" s="9" t="s">
        <v>202</v>
      </c>
      <c r="AP18" s="128" t="s">
        <v>241</v>
      </c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24"/>
      <c r="EH18" s="14"/>
      <c r="EI18" s="14"/>
      <c r="EJ18" s="14"/>
      <c r="EK18" s="14"/>
      <c r="EL18" s="14"/>
      <c r="EN18" s="115" t="s">
        <v>11</v>
      </c>
      <c r="EO18" s="116"/>
      <c r="EP18" s="116"/>
      <c r="EQ18" s="116"/>
      <c r="ER18" s="116"/>
      <c r="ES18" s="116"/>
      <c r="ET18" s="116"/>
      <c r="EU18" s="116"/>
      <c r="EV18" s="116"/>
      <c r="EW18" s="116"/>
      <c r="EX18" s="116"/>
      <c r="EY18" s="116"/>
      <c r="EZ18" s="117"/>
    </row>
    <row r="19" spans="1:156" s="9" customFormat="1" ht="11.1" customHeight="1" x14ac:dyDescent="0.2">
      <c r="A19" s="9" t="s">
        <v>203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24"/>
      <c r="EH19" s="14"/>
      <c r="EI19" s="14"/>
      <c r="EJ19" s="14"/>
      <c r="EK19" s="14"/>
      <c r="EL19" s="14" t="s">
        <v>10</v>
      </c>
      <c r="EN19" s="124"/>
      <c r="EO19" s="125"/>
      <c r="EP19" s="125"/>
      <c r="EQ19" s="125"/>
      <c r="ER19" s="125"/>
      <c r="ES19" s="125"/>
      <c r="ET19" s="125"/>
      <c r="EU19" s="125"/>
      <c r="EV19" s="125"/>
      <c r="EW19" s="125"/>
      <c r="EX19" s="125"/>
      <c r="EY19" s="125"/>
      <c r="EZ19" s="126"/>
    </row>
    <row r="20" spans="1:156" s="9" customFormat="1" ht="3" customHeight="1" thickBot="1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H20" s="14"/>
      <c r="EI20" s="14"/>
      <c r="EJ20" s="14"/>
      <c r="EK20" s="14"/>
      <c r="EL20" s="14"/>
      <c r="EN20" s="115"/>
      <c r="EO20" s="116"/>
      <c r="EP20" s="116"/>
      <c r="EQ20" s="116"/>
      <c r="ER20" s="116"/>
      <c r="ES20" s="116"/>
      <c r="ET20" s="116"/>
      <c r="EU20" s="116"/>
      <c r="EV20" s="116"/>
      <c r="EW20" s="116"/>
      <c r="EX20" s="116"/>
      <c r="EY20" s="116"/>
      <c r="EZ20" s="117"/>
    </row>
    <row r="21" spans="1:156" s="9" customFormat="1" ht="11.1" customHeight="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5" t="s">
        <v>204</v>
      </c>
      <c r="AQ21" s="24"/>
      <c r="AR21" s="24"/>
      <c r="AS21" s="24"/>
      <c r="AT21" s="24"/>
      <c r="AU21" s="24"/>
      <c r="AV21" s="24"/>
      <c r="AW21" s="24"/>
      <c r="AX21" s="24"/>
      <c r="AY21" s="129" t="s">
        <v>240</v>
      </c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1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H21" s="14"/>
      <c r="EI21" s="14"/>
      <c r="EJ21" s="14"/>
      <c r="EK21" s="14"/>
      <c r="EL21" s="14" t="s">
        <v>205</v>
      </c>
      <c r="EN21" s="121"/>
      <c r="EO21" s="122"/>
      <c r="EP21" s="122"/>
      <c r="EQ21" s="122"/>
      <c r="ER21" s="122"/>
      <c r="ES21" s="122"/>
      <c r="ET21" s="122"/>
      <c r="EU21" s="122"/>
      <c r="EV21" s="122"/>
      <c r="EW21" s="122"/>
      <c r="EX21" s="122"/>
      <c r="EY21" s="122"/>
      <c r="EZ21" s="123"/>
    </row>
    <row r="22" spans="1:156" s="9" customFormat="1" ht="3" customHeight="1" thickBot="1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132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H22" s="14"/>
      <c r="EI22" s="14"/>
      <c r="EJ22" s="14"/>
      <c r="EK22" s="14"/>
      <c r="EL22" s="14"/>
      <c r="EN22" s="124"/>
      <c r="EO22" s="125"/>
      <c r="EP22" s="125"/>
      <c r="EQ22" s="125"/>
      <c r="ER22" s="125"/>
      <c r="ES22" s="125"/>
      <c r="ET22" s="125"/>
      <c r="EU22" s="125"/>
      <c r="EV22" s="125"/>
      <c r="EW22" s="125"/>
      <c r="EX22" s="125"/>
      <c r="EY22" s="125"/>
      <c r="EZ22" s="126"/>
    </row>
    <row r="23" spans="1:156" s="9" customFormat="1" ht="11.45" customHeight="1" x14ac:dyDescent="0.2">
      <c r="A23" s="9" t="s">
        <v>206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4"/>
      <c r="DV23" s="114"/>
      <c r="DW23" s="114"/>
      <c r="DX23" s="114"/>
      <c r="DY23" s="114"/>
      <c r="DZ23" s="114"/>
      <c r="EA23" s="114"/>
      <c r="EB23" s="114"/>
      <c r="EC23" s="24"/>
      <c r="EH23" s="14"/>
      <c r="EI23" s="14"/>
      <c r="EJ23" s="14"/>
      <c r="EK23" s="14"/>
      <c r="EL23" s="20" t="s">
        <v>207</v>
      </c>
      <c r="EN23" s="110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2"/>
    </row>
    <row r="24" spans="1:156" s="9" customFormat="1" ht="11.1" customHeight="1" x14ac:dyDescent="0.2">
      <c r="A24" s="9" t="s">
        <v>208</v>
      </c>
      <c r="AP24" s="113" t="s">
        <v>242</v>
      </c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24"/>
      <c r="EH24" s="14"/>
      <c r="EI24" s="14"/>
      <c r="EJ24" s="14"/>
      <c r="EK24" s="14"/>
      <c r="EL24" s="14"/>
      <c r="EN24" s="115"/>
      <c r="EO24" s="116"/>
      <c r="EP24" s="116"/>
      <c r="EQ24" s="116"/>
      <c r="ER24" s="116"/>
      <c r="ES24" s="116"/>
      <c r="ET24" s="116"/>
      <c r="EU24" s="116"/>
      <c r="EV24" s="116"/>
      <c r="EW24" s="116"/>
      <c r="EX24" s="116"/>
      <c r="EY24" s="116"/>
      <c r="EZ24" s="117"/>
    </row>
    <row r="25" spans="1:156" s="9" customFormat="1" ht="11.1" customHeight="1" x14ac:dyDescent="0.2">
      <c r="A25" s="9" t="s">
        <v>209</v>
      </c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114"/>
      <c r="DR25" s="114"/>
      <c r="DS25" s="114"/>
      <c r="DT25" s="114"/>
      <c r="DU25" s="114"/>
      <c r="DV25" s="114"/>
      <c r="DW25" s="114"/>
      <c r="DX25" s="114"/>
      <c r="DY25" s="114"/>
      <c r="DZ25" s="114"/>
      <c r="EA25" s="114"/>
      <c r="EB25" s="114"/>
      <c r="EC25" s="24"/>
      <c r="EH25" s="14"/>
      <c r="EI25" s="14"/>
      <c r="EJ25" s="14"/>
      <c r="EK25" s="14"/>
      <c r="EL25" s="14" t="s">
        <v>13</v>
      </c>
      <c r="EN25" s="118" t="s">
        <v>14</v>
      </c>
      <c r="EO25" s="119"/>
      <c r="EP25" s="119"/>
      <c r="EQ25" s="119"/>
      <c r="ER25" s="119"/>
      <c r="ES25" s="119"/>
      <c r="ET25" s="119"/>
      <c r="EU25" s="119"/>
      <c r="EV25" s="119"/>
      <c r="EW25" s="119"/>
      <c r="EX25" s="119"/>
      <c r="EY25" s="119"/>
      <c r="EZ25" s="120"/>
    </row>
    <row r="26" spans="1:156" s="9" customFormat="1" ht="11.1" customHeight="1" x14ac:dyDescent="0.2">
      <c r="A26" s="9" t="s">
        <v>208</v>
      </c>
      <c r="AP26" s="113" t="s">
        <v>243</v>
      </c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24"/>
      <c r="ED26" s="19"/>
      <c r="EE26" s="19"/>
      <c r="EF26" s="19"/>
      <c r="EG26" s="19"/>
      <c r="EH26" s="20"/>
      <c r="EI26" s="20"/>
      <c r="EJ26" s="20"/>
      <c r="EK26" s="20"/>
      <c r="EM26" s="19"/>
      <c r="EN26" s="115" t="s">
        <v>21</v>
      </c>
      <c r="EO26" s="116"/>
      <c r="EP26" s="116"/>
      <c r="EQ26" s="116"/>
      <c r="ER26" s="116"/>
      <c r="ES26" s="116"/>
      <c r="ET26" s="116"/>
      <c r="EU26" s="116"/>
      <c r="EV26" s="116"/>
      <c r="EW26" s="116"/>
      <c r="EX26" s="116"/>
      <c r="EY26" s="116"/>
      <c r="EZ26" s="117"/>
    </row>
    <row r="27" spans="1:156" s="9" customFormat="1" ht="12" customHeight="1" x14ac:dyDescent="0.2">
      <c r="A27" s="9" t="s">
        <v>210</v>
      </c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  <c r="DU27" s="114"/>
      <c r="DV27" s="114"/>
      <c r="DW27" s="114"/>
      <c r="DX27" s="114"/>
      <c r="DY27" s="114"/>
      <c r="DZ27" s="114"/>
      <c r="EA27" s="114"/>
      <c r="EB27" s="114"/>
      <c r="EC27" s="24"/>
      <c r="ED27" s="19"/>
      <c r="EE27" s="19"/>
      <c r="EF27" s="19"/>
      <c r="EG27" s="19"/>
      <c r="EH27" s="20"/>
      <c r="EI27" s="20"/>
      <c r="EJ27" s="20"/>
      <c r="EK27" s="20"/>
      <c r="EM27" s="19"/>
      <c r="EN27" s="121"/>
      <c r="EO27" s="122"/>
      <c r="EP27" s="122"/>
      <c r="EQ27" s="122"/>
      <c r="ER27" s="122"/>
      <c r="ES27" s="122"/>
      <c r="ET27" s="122"/>
      <c r="EU27" s="122"/>
      <c r="EV27" s="122"/>
      <c r="EW27" s="122"/>
      <c r="EX27" s="122"/>
      <c r="EY27" s="122"/>
      <c r="EZ27" s="123"/>
    </row>
    <row r="28" spans="1:156" s="9" customFormat="1" ht="11.1" customHeight="1" x14ac:dyDescent="0.2">
      <c r="A28" s="9" t="s">
        <v>211</v>
      </c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19"/>
      <c r="EE28" s="19"/>
      <c r="EF28" s="19"/>
      <c r="EG28" s="19"/>
      <c r="EH28" s="20"/>
      <c r="EI28" s="20"/>
      <c r="EJ28" s="20"/>
      <c r="EK28" s="20"/>
      <c r="EL28" s="14" t="s">
        <v>20</v>
      </c>
      <c r="EM28" s="19"/>
      <c r="EN28" s="124"/>
      <c r="EO28" s="125"/>
      <c r="EP28" s="125"/>
      <c r="EQ28" s="125"/>
      <c r="ER28" s="125"/>
      <c r="ES28" s="125"/>
      <c r="ET28" s="125"/>
      <c r="EU28" s="125"/>
      <c r="EV28" s="125"/>
      <c r="EW28" s="125"/>
      <c r="EX28" s="125"/>
      <c r="EY28" s="125"/>
      <c r="EZ28" s="126"/>
    </row>
    <row r="29" spans="1:156" s="9" customFormat="1" ht="11.1" customHeight="1" thickBot="1" x14ac:dyDescent="0.25">
      <c r="L29" s="94" t="s">
        <v>212</v>
      </c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19"/>
      <c r="EE29" s="19"/>
      <c r="EF29" s="19"/>
      <c r="EG29" s="19"/>
      <c r="EH29" s="20"/>
      <c r="EI29" s="20"/>
      <c r="EJ29" s="20"/>
      <c r="EK29" s="20"/>
      <c r="EL29" s="14" t="s">
        <v>24</v>
      </c>
      <c r="EM29" s="19"/>
      <c r="EN29" s="138" t="s">
        <v>25</v>
      </c>
      <c r="EO29" s="139"/>
      <c r="EP29" s="139"/>
      <c r="EQ29" s="139"/>
      <c r="ER29" s="139"/>
      <c r="ES29" s="139"/>
      <c r="ET29" s="139"/>
      <c r="EU29" s="139"/>
      <c r="EV29" s="139"/>
      <c r="EW29" s="139"/>
      <c r="EX29" s="139"/>
      <c r="EY29" s="139"/>
      <c r="EZ29" s="140"/>
    </row>
    <row r="30" spans="1:156" s="8" customFormat="1" ht="10.5" thickBot="1" x14ac:dyDescent="0.25">
      <c r="L30" s="96" t="s">
        <v>213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8"/>
      <c r="EE30" s="28"/>
      <c r="EF30" s="28"/>
      <c r="EG30" s="28"/>
      <c r="EH30" s="29"/>
      <c r="EI30" s="29"/>
      <c r="EJ30" s="29"/>
      <c r="EK30" s="29"/>
      <c r="EM30" s="28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</row>
    <row r="31" spans="1:156" s="8" customFormat="1" ht="10.5" customHeight="1" thickBot="1" x14ac:dyDescent="0.25"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31" t="s">
        <v>214</v>
      </c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141" t="s">
        <v>145</v>
      </c>
      <c r="DB31" s="141"/>
      <c r="DC31" s="141"/>
      <c r="DD31" s="141"/>
      <c r="DE31" s="141"/>
      <c r="DF31" s="141"/>
      <c r="DG31" s="141"/>
      <c r="DH31" s="141"/>
      <c r="DI31" s="141"/>
      <c r="DJ31" s="141"/>
      <c r="DK31" s="141"/>
      <c r="DL31" s="141"/>
      <c r="DM31" s="141"/>
      <c r="DN31" s="141"/>
      <c r="DO31" s="141"/>
      <c r="DP31" s="141"/>
      <c r="DQ31" s="141"/>
      <c r="DR31" s="141"/>
      <c r="DS31" s="141"/>
      <c r="DT31" s="141"/>
      <c r="DU31" s="141"/>
      <c r="DV31" s="141"/>
      <c r="DW31" s="141"/>
      <c r="DX31" s="141"/>
      <c r="DY31" s="141"/>
      <c r="DZ31" s="141"/>
      <c r="EA31" s="141"/>
      <c r="EB31" s="32"/>
      <c r="EC31" s="142">
        <v>0</v>
      </c>
      <c r="ED31" s="143"/>
      <c r="EE31" s="143"/>
      <c r="EF31" s="143"/>
      <c r="EG31" s="143"/>
      <c r="EH31" s="143"/>
      <c r="EI31" s="143"/>
      <c r="EJ31" s="143"/>
      <c r="EK31" s="143"/>
      <c r="EL31" s="143"/>
      <c r="EM31" s="143"/>
      <c r="EN31" s="143"/>
      <c r="EO31" s="143"/>
      <c r="EP31" s="143"/>
      <c r="EQ31" s="143"/>
      <c r="ER31" s="143"/>
      <c r="ES31" s="143"/>
      <c r="ET31" s="143"/>
      <c r="EU31" s="143"/>
      <c r="EV31" s="143"/>
      <c r="EW31" s="143"/>
      <c r="EX31" s="143"/>
      <c r="EY31" s="143"/>
      <c r="EZ31" s="144"/>
    </row>
    <row r="32" spans="1:156" s="9" customFormat="1" ht="6" customHeight="1" x14ac:dyDescent="0.2">
      <c r="A32" s="24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19"/>
      <c r="EE32" s="19"/>
      <c r="EF32" s="19"/>
      <c r="EG32" s="19"/>
      <c r="EH32" s="20"/>
      <c r="EI32" s="20"/>
      <c r="EJ32" s="20"/>
      <c r="EK32" s="20"/>
      <c r="EM32" s="19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</row>
    <row r="33" spans="1:156" s="9" customFormat="1" ht="25.5" customHeight="1" x14ac:dyDescent="0.2">
      <c r="A33" s="145" t="s">
        <v>215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7" t="s">
        <v>216</v>
      </c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8" t="s">
        <v>217</v>
      </c>
      <c r="BB33" s="149"/>
      <c r="BC33" s="149"/>
      <c r="BD33" s="149"/>
      <c r="BE33" s="149"/>
      <c r="BF33" s="149"/>
      <c r="BG33" s="149"/>
      <c r="BH33" s="149"/>
      <c r="BI33" s="149"/>
      <c r="BJ33" s="149"/>
      <c r="BK33" s="150"/>
      <c r="BL33" s="148" t="s">
        <v>218</v>
      </c>
      <c r="BM33" s="149"/>
      <c r="BN33" s="149"/>
      <c r="BO33" s="149"/>
      <c r="BP33" s="149"/>
      <c r="BQ33" s="148" t="s">
        <v>219</v>
      </c>
      <c r="BR33" s="149"/>
      <c r="BS33" s="149"/>
      <c r="BT33" s="149"/>
      <c r="BU33" s="149"/>
      <c r="BV33" s="149"/>
      <c r="BW33" s="149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  <c r="CI33" s="149"/>
      <c r="CJ33" s="149"/>
      <c r="CK33" s="149"/>
      <c r="CL33" s="149"/>
      <c r="CM33" s="149"/>
      <c r="CN33" s="149"/>
      <c r="CO33" s="149"/>
      <c r="CP33" s="149"/>
      <c r="CQ33" s="149"/>
      <c r="CR33" s="150"/>
      <c r="CS33" s="148" t="s">
        <v>220</v>
      </c>
      <c r="CT33" s="149"/>
      <c r="CU33" s="149"/>
      <c r="CV33" s="149"/>
      <c r="CW33" s="149"/>
      <c r="CX33" s="149"/>
      <c r="CY33" s="149"/>
      <c r="CZ33" s="149"/>
      <c r="DA33" s="149"/>
      <c r="DB33" s="149"/>
      <c r="DC33" s="149"/>
      <c r="DD33" s="149"/>
      <c r="DE33" s="149"/>
      <c r="DF33" s="149"/>
      <c r="DG33" s="149"/>
      <c r="DH33" s="149"/>
      <c r="DI33" s="149"/>
      <c r="DJ33" s="149"/>
      <c r="DK33" s="149"/>
      <c r="DL33" s="149"/>
      <c r="DM33" s="149"/>
      <c r="DN33" s="149"/>
      <c r="DO33" s="149"/>
      <c r="DP33" s="150"/>
      <c r="DQ33" s="146" t="s">
        <v>221</v>
      </c>
      <c r="DR33" s="146"/>
      <c r="DS33" s="146"/>
      <c r="DT33" s="146"/>
      <c r="DU33" s="146"/>
      <c r="DV33" s="146"/>
      <c r="DW33" s="146"/>
      <c r="DX33" s="146"/>
      <c r="DY33" s="146"/>
      <c r="DZ33" s="146"/>
      <c r="EA33" s="146"/>
      <c r="EB33" s="146"/>
      <c r="EC33" s="146"/>
      <c r="ED33" s="146"/>
      <c r="EE33" s="146"/>
      <c r="EF33" s="146"/>
      <c r="EG33" s="146"/>
      <c r="EH33" s="146"/>
      <c r="EI33" s="146"/>
      <c r="EJ33" s="146"/>
      <c r="EK33" s="146"/>
      <c r="EL33" s="146"/>
      <c r="EM33" s="146"/>
      <c r="EN33" s="146"/>
      <c r="EO33" s="146"/>
      <c r="EP33" s="146"/>
      <c r="EQ33" s="146"/>
      <c r="ER33" s="146"/>
      <c r="ES33" s="146"/>
      <c r="ET33" s="146"/>
      <c r="EU33" s="146"/>
      <c r="EV33" s="146"/>
      <c r="EW33" s="146"/>
      <c r="EX33" s="146"/>
      <c r="EY33" s="146"/>
      <c r="EZ33" s="146"/>
    </row>
    <row r="34" spans="1:156" s="9" customFormat="1" ht="19.5" customHeight="1" x14ac:dyDescent="0.2">
      <c r="A34" s="145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7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51"/>
      <c r="BB34" s="152"/>
      <c r="BC34" s="152"/>
      <c r="BD34" s="152"/>
      <c r="BE34" s="152"/>
      <c r="BF34" s="152"/>
      <c r="BG34" s="152"/>
      <c r="BH34" s="152"/>
      <c r="BI34" s="152"/>
      <c r="BJ34" s="152"/>
      <c r="BK34" s="153"/>
      <c r="BL34" s="151"/>
      <c r="BM34" s="152"/>
      <c r="BN34" s="152"/>
      <c r="BO34" s="152"/>
      <c r="BP34" s="152"/>
      <c r="BQ34" s="151"/>
      <c r="BR34" s="152"/>
      <c r="BS34" s="152"/>
      <c r="BT34" s="152"/>
      <c r="BU34" s="152"/>
      <c r="BV34" s="152"/>
      <c r="BW34" s="152"/>
      <c r="BX34" s="152"/>
      <c r="BY34" s="152"/>
      <c r="BZ34" s="152"/>
      <c r="CA34" s="152"/>
      <c r="CB34" s="152"/>
      <c r="CC34" s="152"/>
      <c r="CD34" s="152"/>
      <c r="CE34" s="152"/>
      <c r="CF34" s="152"/>
      <c r="CG34" s="152"/>
      <c r="CH34" s="152"/>
      <c r="CI34" s="152"/>
      <c r="CJ34" s="152"/>
      <c r="CK34" s="152"/>
      <c r="CL34" s="152"/>
      <c r="CM34" s="152"/>
      <c r="CN34" s="152"/>
      <c r="CO34" s="152"/>
      <c r="CP34" s="152"/>
      <c r="CQ34" s="152"/>
      <c r="CR34" s="153"/>
      <c r="CS34" s="151"/>
      <c r="CT34" s="152"/>
      <c r="CU34" s="152"/>
      <c r="CV34" s="152"/>
      <c r="CW34" s="152"/>
      <c r="CX34" s="152"/>
      <c r="CY34" s="152"/>
      <c r="CZ34" s="152"/>
      <c r="DA34" s="152"/>
      <c r="DB34" s="152"/>
      <c r="DC34" s="152"/>
      <c r="DD34" s="152"/>
      <c r="DE34" s="152"/>
      <c r="DF34" s="152"/>
      <c r="DG34" s="152"/>
      <c r="DH34" s="152"/>
      <c r="DI34" s="152"/>
      <c r="DJ34" s="152"/>
      <c r="DK34" s="152"/>
      <c r="DL34" s="152"/>
      <c r="DM34" s="152"/>
      <c r="DN34" s="152"/>
      <c r="DO34" s="152"/>
      <c r="DP34" s="153"/>
      <c r="DQ34" s="146"/>
      <c r="DR34" s="146"/>
      <c r="DS34" s="146"/>
      <c r="DT34" s="146"/>
      <c r="DU34" s="146"/>
      <c r="DV34" s="146"/>
      <c r="DW34" s="146"/>
      <c r="DX34" s="146"/>
      <c r="DY34" s="146"/>
      <c r="DZ34" s="146"/>
      <c r="EA34" s="146"/>
      <c r="EB34" s="146"/>
      <c r="EC34" s="146"/>
      <c r="ED34" s="146"/>
      <c r="EE34" s="146"/>
      <c r="EF34" s="146"/>
      <c r="EG34" s="146"/>
      <c r="EH34" s="146"/>
      <c r="EI34" s="146"/>
      <c r="EJ34" s="146"/>
      <c r="EK34" s="146"/>
      <c r="EL34" s="146"/>
      <c r="EM34" s="146"/>
      <c r="EN34" s="146"/>
      <c r="EO34" s="146"/>
      <c r="EP34" s="146"/>
      <c r="EQ34" s="146"/>
      <c r="ER34" s="146"/>
      <c r="ES34" s="146"/>
      <c r="ET34" s="146"/>
      <c r="EU34" s="146"/>
      <c r="EV34" s="146"/>
      <c r="EW34" s="146"/>
      <c r="EX34" s="146"/>
      <c r="EY34" s="146"/>
      <c r="EZ34" s="146"/>
    </row>
    <row r="35" spans="1:156" s="34" customFormat="1" ht="12.75" customHeight="1" x14ac:dyDescent="0.15">
      <c r="A35" s="145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51"/>
      <c r="BB35" s="152"/>
      <c r="BC35" s="152"/>
      <c r="BD35" s="152"/>
      <c r="BE35" s="152"/>
      <c r="BF35" s="152"/>
      <c r="BG35" s="152"/>
      <c r="BH35" s="152"/>
      <c r="BI35" s="152"/>
      <c r="BJ35" s="152"/>
      <c r="BK35" s="153"/>
      <c r="BL35" s="151"/>
      <c r="BM35" s="152"/>
      <c r="BN35" s="152"/>
      <c r="BO35" s="152"/>
      <c r="BP35" s="152"/>
      <c r="BQ35" s="158" t="s">
        <v>222</v>
      </c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60" t="s">
        <v>271</v>
      </c>
      <c r="CM35" s="160"/>
      <c r="CN35" s="160"/>
      <c r="CO35" s="161" t="s">
        <v>194</v>
      </c>
      <c r="CP35" s="161"/>
      <c r="CQ35" s="161"/>
      <c r="CR35" s="162"/>
      <c r="CS35" s="151"/>
      <c r="CT35" s="152"/>
      <c r="CU35" s="152"/>
      <c r="CV35" s="152"/>
      <c r="CW35" s="152"/>
      <c r="CX35" s="152"/>
      <c r="CY35" s="152"/>
      <c r="CZ35" s="152"/>
      <c r="DA35" s="152"/>
      <c r="DB35" s="152"/>
      <c r="DC35" s="152"/>
      <c r="DD35" s="152"/>
      <c r="DE35" s="152"/>
      <c r="DF35" s="152"/>
      <c r="DG35" s="152"/>
      <c r="DH35" s="152"/>
      <c r="DI35" s="152"/>
      <c r="DJ35" s="152"/>
      <c r="DK35" s="152"/>
      <c r="DL35" s="152"/>
      <c r="DM35" s="152"/>
      <c r="DN35" s="152"/>
      <c r="DO35" s="152"/>
      <c r="DP35" s="153"/>
      <c r="DQ35" s="146"/>
      <c r="DR35" s="146"/>
      <c r="DS35" s="146"/>
      <c r="DT35" s="146"/>
      <c r="DU35" s="146"/>
      <c r="DV35" s="146"/>
      <c r="DW35" s="146"/>
      <c r="DX35" s="146"/>
      <c r="DY35" s="146"/>
      <c r="DZ35" s="146"/>
      <c r="EA35" s="146"/>
      <c r="EB35" s="146"/>
      <c r="EC35" s="146"/>
      <c r="ED35" s="146"/>
      <c r="EE35" s="146"/>
      <c r="EF35" s="146"/>
      <c r="EG35" s="146"/>
      <c r="EH35" s="146"/>
      <c r="EI35" s="146"/>
      <c r="EJ35" s="146"/>
      <c r="EK35" s="146"/>
      <c r="EL35" s="146"/>
      <c r="EM35" s="146"/>
      <c r="EN35" s="146"/>
      <c r="EO35" s="146"/>
      <c r="EP35" s="146"/>
      <c r="EQ35" s="146"/>
      <c r="ER35" s="146"/>
      <c r="ES35" s="146"/>
      <c r="ET35" s="146"/>
      <c r="EU35" s="146"/>
      <c r="EV35" s="146"/>
      <c r="EW35" s="146"/>
      <c r="EX35" s="146"/>
      <c r="EY35" s="146"/>
      <c r="EZ35" s="146"/>
    </row>
    <row r="36" spans="1:156" s="34" customFormat="1" ht="17.25" customHeight="1" x14ac:dyDescent="0.15">
      <c r="A36" s="145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51"/>
      <c r="BB36" s="152"/>
      <c r="BC36" s="152"/>
      <c r="BD36" s="152"/>
      <c r="BE36" s="152"/>
      <c r="BF36" s="152"/>
      <c r="BG36" s="152"/>
      <c r="BH36" s="152"/>
      <c r="BI36" s="152"/>
      <c r="BJ36" s="152"/>
      <c r="BK36" s="153"/>
      <c r="BL36" s="151"/>
      <c r="BM36" s="152"/>
      <c r="BN36" s="152"/>
      <c r="BO36" s="152"/>
      <c r="BP36" s="152"/>
      <c r="BQ36" s="163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  <c r="CG36" s="164"/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65"/>
      <c r="CS36" s="154"/>
      <c r="CT36" s="155"/>
      <c r="CU36" s="155"/>
      <c r="CV36" s="155"/>
      <c r="CW36" s="155"/>
      <c r="CX36" s="155"/>
      <c r="CY36" s="155"/>
      <c r="CZ36" s="155"/>
      <c r="DA36" s="155"/>
      <c r="DB36" s="155"/>
      <c r="DC36" s="155"/>
      <c r="DD36" s="155"/>
      <c r="DE36" s="155"/>
      <c r="DF36" s="155"/>
      <c r="DG36" s="155"/>
      <c r="DH36" s="155"/>
      <c r="DI36" s="155"/>
      <c r="DJ36" s="155"/>
      <c r="DK36" s="155"/>
      <c r="DL36" s="155"/>
      <c r="DM36" s="155"/>
      <c r="DN36" s="155"/>
      <c r="DO36" s="155"/>
      <c r="DP36" s="156"/>
      <c r="DQ36" s="146"/>
      <c r="DR36" s="146"/>
      <c r="DS36" s="146"/>
      <c r="DT36" s="146"/>
      <c r="DU36" s="146"/>
      <c r="DV36" s="146"/>
      <c r="DW36" s="146"/>
      <c r="DX36" s="146"/>
      <c r="DY36" s="146"/>
      <c r="DZ36" s="146"/>
      <c r="EA36" s="146"/>
      <c r="EB36" s="146"/>
      <c r="EC36" s="146"/>
      <c r="ED36" s="146"/>
      <c r="EE36" s="146"/>
      <c r="EF36" s="146"/>
      <c r="EG36" s="146"/>
      <c r="EH36" s="146"/>
      <c r="EI36" s="146"/>
      <c r="EJ36" s="146"/>
      <c r="EK36" s="146"/>
      <c r="EL36" s="146"/>
      <c r="EM36" s="146"/>
      <c r="EN36" s="146"/>
      <c r="EO36" s="146"/>
      <c r="EP36" s="146"/>
      <c r="EQ36" s="146"/>
      <c r="ER36" s="146"/>
      <c r="ES36" s="146"/>
      <c r="ET36" s="146"/>
      <c r="EU36" s="146"/>
      <c r="EV36" s="146"/>
      <c r="EW36" s="146"/>
      <c r="EX36" s="146"/>
      <c r="EY36" s="146"/>
      <c r="EZ36" s="146"/>
    </row>
    <row r="37" spans="1:156" s="34" customFormat="1" ht="13.5" customHeight="1" x14ac:dyDescent="0.15">
      <c r="A37" s="145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54"/>
      <c r="BB37" s="155"/>
      <c r="BC37" s="155"/>
      <c r="BD37" s="155"/>
      <c r="BE37" s="155"/>
      <c r="BF37" s="155"/>
      <c r="BG37" s="155"/>
      <c r="BH37" s="155"/>
      <c r="BI37" s="155"/>
      <c r="BJ37" s="155"/>
      <c r="BK37" s="156"/>
      <c r="BL37" s="154"/>
      <c r="BM37" s="155"/>
      <c r="BN37" s="155"/>
      <c r="BO37" s="155"/>
      <c r="BP37" s="155"/>
      <c r="BQ37" s="157" t="s">
        <v>223</v>
      </c>
      <c r="BR37" s="157"/>
      <c r="BS37" s="157"/>
      <c r="BT37" s="157"/>
      <c r="BU37" s="157"/>
      <c r="BV37" s="157"/>
      <c r="BW37" s="157"/>
      <c r="BX37" s="157"/>
      <c r="BY37" s="157"/>
      <c r="BZ37" s="157"/>
      <c r="CA37" s="157"/>
      <c r="CB37" s="157" t="s">
        <v>224</v>
      </c>
      <c r="CC37" s="157"/>
      <c r="CD37" s="157"/>
      <c r="CE37" s="157"/>
      <c r="CF37" s="157"/>
      <c r="CG37" s="157"/>
      <c r="CH37" s="157"/>
      <c r="CI37" s="157"/>
      <c r="CJ37" s="157"/>
      <c r="CK37" s="157"/>
      <c r="CL37" s="157"/>
      <c r="CM37" s="157"/>
      <c r="CN37" s="157"/>
      <c r="CO37" s="157"/>
      <c r="CP37" s="157"/>
      <c r="CQ37" s="157"/>
      <c r="CR37" s="157"/>
      <c r="CS37" s="157" t="s">
        <v>223</v>
      </c>
      <c r="CT37" s="157"/>
      <c r="CU37" s="157"/>
      <c r="CV37" s="157"/>
      <c r="CW37" s="157"/>
      <c r="CX37" s="157"/>
      <c r="CY37" s="157"/>
      <c r="CZ37" s="157"/>
      <c r="DA37" s="157"/>
      <c r="DB37" s="157"/>
      <c r="DC37" s="157"/>
      <c r="DD37" s="157" t="s">
        <v>224</v>
      </c>
      <c r="DE37" s="157"/>
      <c r="DF37" s="157"/>
      <c r="DG37" s="157"/>
      <c r="DH37" s="157"/>
      <c r="DI37" s="157"/>
      <c r="DJ37" s="157"/>
      <c r="DK37" s="157"/>
      <c r="DL37" s="157"/>
      <c r="DM37" s="157"/>
      <c r="DN37" s="157"/>
      <c r="DO37" s="157"/>
      <c r="DP37" s="157"/>
      <c r="DQ37" s="157" t="s">
        <v>225</v>
      </c>
      <c r="DR37" s="157"/>
      <c r="DS37" s="157"/>
      <c r="DT37" s="157"/>
      <c r="DU37" s="157"/>
      <c r="DV37" s="157"/>
      <c r="DW37" s="157"/>
      <c r="DX37" s="157"/>
      <c r="DY37" s="157"/>
      <c r="DZ37" s="157"/>
      <c r="EA37" s="157"/>
      <c r="EB37" s="157"/>
      <c r="EC37" s="157"/>
      <c r="ED37" s="157"/>
      <c r="EE37" s="157"/>
      <c r="EF37" s="157"/>
      <c r="EG37" s="157"/>
      <c r="EH37" s="157"/>
      <c r="EI37" s="157" t="s">
        <v>226</v>
      </c>
      <c r="EJ37" s="157"/>
      <c r="EK37" s="157"/>
      <c r="EL37" s="157"/>
      <c r="EM37" s="157"/>
      <c r="EN37" s="157"/>
      <c r="EO37" s="157"/>
      <c r="EP37" s="157"/>
      <c r="EQ37" s="157"/>
      <c r="ER37" s="157"/>
      <c r="ES37" s="157"/>
      <c r="ET37" s="157"/>
      <c r="EU37" s="157"/>
      <c r="EV37" s="157"/>
      <c r="EW37" s="157"/>
      <c r="EX37" s="157"/>
      <c r="EY37" s="157"/>
      <c r="EZ37" s="157"/>
    </row>
    <row r="38" spans="1:156" s="9" customFormat="1" ht="11.1" customHeight="1" x14ac:dyDescent="0.2">
      <c r="A38" s="166">
        <v>1</v>
      </c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>
        <v>2</v>
      </c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57">
        <v>3</v>
      </c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68">
        <v>4</v>
      </c>
      <c r="BM38" s="169"/>
      <c r="BN38" s="169"/>
      <c r="BO38" s="169"/>
      <c r="BP38" s="170"/>
      <c r="BQ38" s="166">
        <v>5</v>
      </c>
      <c r="BR38" s="167"/>
      <c r="BS38" s="167"/>
      <c r="BT38" s="167"/>
      <c r="BU38" s="167"/>
      <c r="BV38" s="167"/>
      <c r="BW38" s="167"/>
      <c r="BX38" s="167"/>
      <c r="BY38" s="167"/>
      <c r="BZ38" s="167"/>
      <c r="CA38" s="167"/>
      <c r="CB38" s="168">
        <v>6</v>
      </c>
      <c r="CC38" s="169"/>
      <c r="CD38" s="169"/>
      <c r="CE38" s="169"/>
      <c r="CF38" s="169"/>
      <c r="CG38" s="169"/>
      <c r="CH38" s="169"/>
      <c r="CI38" s="169"/>
      <c r="CJ38" s="169"/>
      <c r="CK38" s="169"/>
      <c r="CL38" s="169"/>
      <c r="CM38" s="169"/>
      <c r="CN38" s="169"/>
      <c r="CO38" s="169"/>
      <c r="CP38" s="169"/>
      <c r="CQ38" s="169"/>
      <c r="CR38" s="170"/>
      <c r="CS38" s="166">
        <v>7</v>
      </c>
      <c r="CT38" s="167"/>
      <c r="CU38" s="167"/>
      <c r="CV38" s="167"/>
      <c r="CW38" s="167"/>
      <c r="CX38" s="167"/>
      <c r="CY38" s="167"/>
      <c r="CZ38" s="167"/>
      <c r="DA38" s="167"/>
      <c r="DB38" s="167"/>
      <c r="DC38" s="167"/>
      <c r="DD38" s="157">
        <v>8</v>
      </c>
      <c r="DE38" s="157"/>
      <c r="DF38" s="157"/>
      <c r="DG38" s="157"/>
      <c r="DH38" s="157"/>
      <c r="DI38" s="157"/>
      <c r="DJ38" s="157"/>
      <c r="DK38" s="157"/>
      <c r="DL38" s="157"/>
      <c r="DM38" s="157"/>
      <c r="DN38" s="157"/>
      <c r="DO38" s="157"/>
      <c r="DP38" s="157"/>
      <c r="DQ38" s="157">
        <v>9</v>
      </c>
      <c r="DR38" s="157"/>
      <c r="DS38" s="157"/>
      <c r="DT38" s="157"/>
      <c r="DU38" s="157"/>
      <c r="DV38" s="157"/>
      <c r="DW38" s="157"/>
      <c r="DX38" s="157"/>
      <c r="DY38" s="157"/>
      <c r="DZ38" s="157"/>
      <c r="EA38" s="157"/>
      <c r="EB38" s="157"/>
      <c r="EC38" s="157"/>
      <c r="ED38" s="157"/>
      <c r="EE38" s="157"/>
      <c r="EF38" s="157"/>
      <c r="EG38" s="157"/>
      <c r="EH38" s="157"/>
      <c r="EI38" s="157">
        <v>10</v>
      </c>
      <c r="EJ38" s="157"/>
      <c r="EK38" s="157"/>
      <c r="EL38" s="157"/>
      <c r="EM38" s="157"/>
      <c r="EN38" s="157"/>
      <c r="EO38" s="157"/>
      <c r="EP38" s="157"/>
      <c r="EQ38" s="157"/>
      <c r="ER38" s="157"/>
      <c r="ES38" s="157"/>
      <c r="ET38" s="157"/>
      <c r="EU38" s="157"/>
      <c r="EV38" s="157"/>
      <c r="EW38" s="157"/>
      <c r="EX38" s="157"/>
      <c r="EY38" s="157"/>
      <c r="EZ38" s="157"/>
    </row>
    <row r="39" spans="1:156" s="9" customFormat="1" ht="10.15" customHeight="1" x14ac:dyDescent="0.2">
      <c r="A39" s="183" t="s">
        <v>255</v>
      </c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5"/>
      <c r="AP39" s="192" t="s">
        <v>245</v>
      </c>
      <c r="AQ39" s="193"/>
      <c r="AR39" s="193"/>
      <c r="AS39" s="193"/>
      <c r="AT39" s="193"/>
      <c r="AU39" s="193"/>
      <c r="AV39" s="193"/>
      <c r="AW39" s="193"/>
      <c r="AX39" s="193"/>
      <c r="AY39" s="193"/>
      <c r="AZ39" s="194"/>
      <c r="BA39" s="171" t="s">
        <v>110</v>
      </c>
      <c r="BB39" s="172"/>
      <c r="BC39" s="172"/>
      <c r="BD39" s="172"/>
      <c r="BE39" s="172"/>
      <c r="BF39" s="172"/>
      <c r="BG39" s="172"/>
      <c r="BH39" s="172"/>
      <c r="BI39" s="172"/>
      <c r="BJ39" s="172"/>
      <c r="BK39" s="173"/>
      <c r="BL39" s="171"/>
      <c r="BM39" s="172"/>
      <c r="BN39" s="172"/>
      <c r="BO39" s="172"/>
      <c r="BP39" s="173"/>
      <c r="BQ39" s="174"/>
      <c r="BR39" s="174"/>
      <c r="BS39" s="174"/>
      <c r="BT39" s="174"/>
      <c r="BU39" s="174"/>
      <c r="BV39" s="174"/>
      <c r="BW39" s="174"/>
      <c r="BX39" s="174"/>
      <c r="BY39" s="174"/>
      <c r="BZ39" s="174"/>
      <c r="CA39" s="174"/>
      <c r="CB39" s="175"/>
      <c r="CC39" s="176"/>
      <c r="CD39" s="176"/>
      <c r="CE39" s="176"/>
      <c r="CF39" s="176"/>
      <c r="CG39" s="176"/>
      <c r="CH39" s="176"/>
      <c r="CI39" s="176"/>
      <c r="CJ39" s="176"/>
      <c r="CK39" s="176"/>
      <c r="CL39" s="176"/>
      <c r="CM39" s="176"/>
      <c r="CN39" s="176"/>
      <c r="CO39" s="176"/>
      <c r="CP39" s="176"/>
      <c r="CQ39" s="176"/>
      <c r="CR39" s="177"/>
      <c r="CS39" s="174"/>
      <c r="CT39" s="174"/>
      <c r="CU39" s="174"/>
      <c r="CV39" s="174"/>
      <c r="CW39" s="174"/>
      <c r="CX39" s="174"/>
      <c r="CY39" s="174"/>
      <c r="CZ39" s="174"/>
      <c r="DA39" s="174"/>
      <c r="DB39" s="174"/>
      <c r="DC39" s="174"/>
      <c r="DD39" s="182"/>
      <c r="DE39" s="182"/>
      <c r="DF39" s="182"/>
      <c r="DG39" s="182"/>
      <c r="DH39" s="182"/>
      <c r="DI39" s="182"/>
      <c r="DJ39" s="182"/>
      <c r="DK39" s="182"/>
      <c r="DL39" s="182"/>
      <c r="DM39" s="182"/>
      <c r="DN39" s="182"/>
      <c r="DO39" s="182"/>
      <c r="DP39" s="182"/>
      <c r="DQ39" s="178">
        <v>40000</v>
      </c>
      <c r="DR39" s="178"/>
      <c r="DS39" s="178"/>
      <c r="DT39" s="178"/>
      <c r="DU39" s="178"/>
      <c r="DV39" s="178"/>
      <c r="DW39" s="178"/>
      <c r="DX39" s="178"/>
      <c r="DY39" s="178"/>
      <c r="DZ39" s="178"/>
      <c r="EA39" s="178"/>
      <c r="EB39" s="178"/>
      <c r="EC39" s="178"/>
      <c r="ED39" s="178"/>
      <c r="EE39" s="178"/>
      <c r="EF39" s="178"/>
      <c r="EG39" s="178"/>
      <c r="EH39" s="178"/>
      <c r="EI39" s="178"/>
      <c r="EJ39" s="178"/>
      <c r="EK39" s="178"/>
      <c r="EL39" s="178"/>
      <c r="EM39" s="178"/>
      <c r="EN39" s="178"/>
      <c r="EO39" s="178"/>
      <c r="EP39" s="178"/>
      <c r="EQ39" s="178"/>
      <c r="ER39" s="178"/>
      <c r="ES39" s="178"/>
      <c r="ET39" s="178"/>
      <c r="EU39" s="178"/>
      <c r="EV39" s="178"/>
      <c r="EW39" s="178"/>
      <c r="EX39" s="178"/>
      <c r="EY39" s="178"/>
      <c r="EZ39" s="178"/>
    </row>
    <row r="40" spans="1:156" s="9" customFormat="1" ht="10.15" customHeight="1" x14ac:dyDescent="0.2">
      <c r="A40" s="186"/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8"/>
      <c r="AP40" s="195"/>
      <c r="AQ40" s="196"/>
      <c r="AR40" s="196"/>
      <c r="AS40" s="196"/>
      <c r="AT40" s="196"/>
      <c r="AU40" s="196"/>
      <c r="AV40" s="196"/>
      <c r="AW40" s="196"/>
      <c r="AX40" s="196"/>
      <c r="AY40" s="196"/>
      <c r="AZ40" s="197"/>
      <c r="BA40" s="171" t="s">
        <v>244</v>
      </c>
      <c r="BB40" s="172"/>
      <c r="BC40" s="172"/>
      <c r="BD40" s="172"/>
      <c r="BE40" s="172"/>
      <c r="BF40" s="172"/>
      <c r="BG40" s="172"/>
      <c r="BH40" s="172"/>
      <c r="BI40" s="172"/>
      <c r="BJ40" s="172"/>
      <c r="BK40" s="173"/>
      <c r="BL40" s="171"/>
      <c r="BM40" s="172"/>
      <c r="BN40" s="172"/>
      <c r="BO40" s="172"/>
      <c r="BP40" s="173"/>
      <c r="BQ40" s="171"/>
      <c r="BR40" s="172"/>
      <c r="BS40" s="172"/>
      <c r="BT40" s="172"/>
      <c r="BU40" s="172"/>
      <c r="BV40" s="172"/>
      <c r="BW40" s="172"/>
      <c r="BX40" s="172"/>
      <c r="BY40" s="172"/>
      <c r="BZ40" s="172"/>
      <c r="CA40" s="173"/>
      <c r="CB40" s="175"/>
      <c r="CC40" s="176"/>
      <c r="CD40" s="176"/>
      <c r="CE40" s="176"/>
      <c r="CF40" s="176"/>
      <c r="CG40" s="176"/>
      <c r="CH40" s="176"/>
      <c r="CI40" s="176"/>
      <c r="CJ40" s="176"/>
      <c r="CK40" s="176"/>
      <c r="CL40" s="176"/>
      <c r="CM40" s="176"/>
      <c r="CN40" s="176"/>
      <c r="CO40" s="176"/>
      <c r="CP40" s="176"/>
      <c r="CQ40" s="176"/>
      <c r="CR40" s="177"/>
      <c r="CS40" s="171"/>
      <c r="CT40" s="172"/>
      <c r="CU40" s="172"/>
      <c r="CV40" s="172"/>
      <c r="CW40" s="172"/>
      <c r="CX40" s="172"/>
      <c r="CY40" s="172"/>
      <c r="CZ40" s="172"/>
      <c r="DA40" s="172"/>
      <c r="DB40" s="172"/>
      <c r="DC40" s="173"/>
      <c r="DD40" s="175"/>
      <c r="DE40" s="176"/>
      <c r="DF40" s="176"/>
      <c r="DG40" s="176"/>
      <c r="DH40" s="176"/>
      <c r="DI40" s="176"/>
      <c r="DJ40" s="176"/>
      <c r="DK40" s="176"/>
      <c r="DL40" s="176"/>
      <c r="DM40" s="176"/>
      <c r="DN40" s="176"/>
      <c r="DO40" s="176"/>
      <c r="DP40" s="177"/>
      <c r="DQ40" s="179"/>
      <c r="DR40" s="180"/>
      <c r="DS40" s="180"/>
      <c r="DT40" s="180"/>
      <c r="DU40" s="180"/>
      <c r="DV40" s="180"/>
      <c r="DW40" s="180"/>
      <c r="DX40" s="180"/>
      <c r="DY40" s="180"/>
      <c r="DZ40" s="180"/>
      <c r="EA40" s="180"/>
      <c r="EB40" s="180"/>
      <c r="EC40" s="180"/>
      <c r="ED40" s="180"/>
      <c r="EE40" s="180"/>
      <c r="EF40" s="180"/>
      <c r="EG40" s="180"/>
      <c r="EH40" s="181"/>
      <c r="EI40" s="179">
        <v>4000</v>
      </c>
      <c r="EJ40" s="180"/>
      <c r="EK40" s="180"/>
      <c r="EL40" s="180"/>
      <c r="EM40" s="180"/>
      <c r="EN40" s="180"/>
      <c r="EO40" s="180"/>
      <c r="EP40" s="180"/>
      <c r="EQ40" s="180"/>
      <c r="ER40" s="180"/>
      <c r="ES40" s="180"/>
      <c r="ET40" s="180"/>
      <c r="EU40" s="180"/>
      <c r="EV40" s="180"/>
      <c r="EW40" s="180"/>
      <c r="EX40" s="180"/>
      <c r="EY40" s="180"/>
      <c r="EZ40" s="181"/>
    </row>
    <row r="41" spans="1:156" s="9" customFormat="1" ht="10.15" customHeight="1" x14ac:dyDescent="0.2">
      <c r="A41" s="186"/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87"/>
      <c r="AO41" s="188"/>
      <c r="AP41" s="195"/>
      <c r="AQ41" s="196"/>
      <c r="AR41" s="196"/>
      <c r="AS41" s="196"/>
      <c r="AT41" s="196"/>
      <c r="AU41" s="196"/>
      <c r="AV41" s="196"/>
      <c r="AW41" s="196"/>
      <c r="AX41" s="196"/>
      <c r="AY41" s="196"/>
      <c r="AZ41" s="197"/>
      <c r="BA41" s="171" t="s">
        <v>269</v>
      </c>
      <c r="BB41" s="172"/>
      <c r="BC41" s="172"/>
      <c r="BD41" s="172"/>
      <c r="BE41" s="172"/>
      <c r="BF41" s="172"/>
      <c r="BG41" s="172"/>
      <c r="BH41" s="172"/>
      <c r="BI41" s="172"/>
      <c r="BJ41" s="172"/>
      <c r="BK41" s="173"/>
      <c r="BL41" s="171"/>
      <c r="BM41" s="172"/>
      <c r="BN41" s="172"/>
      <c r="BO41" s="172"/>
      <c r="BP41" s="173"/>
      <c r="BQ41" s="174"/>
      <c r="BR41" s="174"/>
      <c r="BS41" s="174"/>
      <c r="BT41" s="174"/>
      <c r="BU41" s="174"/>
      <c r="BV41" s="174"/>
      <c r="BW41" s="174"/>
      <c r="BX41" s="174"/>
      <c r="BY41" s="174"/>
      <c r="BZ41" s="174"/>
      <c r="CA41" s="174"/>
      <c r="CB41" s="175"/>
      <c r="CC41" s="176"/>
      <c r="CD41" s="176"/>
      <c r="CE41" s="176"/>
      <c r="CF41" s="176"/>
      <c r="CG41" s="176"/>
      <c r="CH41" s="176"/>
      <c r="CI41" s="176"/>
      <c r="CJ41" s="176"/>
      <c r="CK41" s="176"/>
      <c r="CL41" s="176"/>
      <c r="CM41" s="176"/>
      <c r="CN41" s="176"/>
      <c r="CO41" s="176"/>
      <c r="CP41" s="176"/>
      <c r="CQ41" s="176"/>
      <c r="CR41" s="177"/>
      <c r="CS41" s="174"/>
      <c r="CT41" s="174"/>
      <c r="CU41" s="174"/>
      <c r="CV41" s="174"/>
      <c r="CW41" s="174"/>
      <c r="CX41" s="174"/>
      <c r="CY41" s="174"/>
      <c r="CZ41" s="174"/>
      <c r="DA41" s="174"/>
      <c r="DB41" s="174"/>
      <c r="DC41" s="174"/>
      <c r="DD41" s="182"/>
      <c r="DE41" s="182"/>
      <c r="DF41" s="182"/>
      <c r="DG41" s="182"/>
      <c r="DH41" s="182"/>
      <c r="DI41" s="182"/>
      <c r="DJ41" s="182"/>
      <c r="DK41" s="182"/>
      <c r="DL41" s="182"/>
      <c r="DM41" s="182"/>
      <c r="DN41" s="182"/>
      <c r="DO41" s="182"/>
      <c r="DP41" s="182"/>
      <c r="DQ41" s="178"/>
      <c r="DR41" s="178"/>
      <c r="DS41" s="178"/>
      <c r="DT41" s="178"/>
      <c r="DU41" s="178"/>
      <c r="DV41" s="178"/>
      <c r="DW41" s="178"/>
      <c r="DX41" s="178"/>
      <c r="DY41" s="178"/>
      <c r="DZ41" s="178"/>
      <c r="EA41" s="178"/>
      <c r="EB41" s="178"/>
      <c r="EC41" s="178"/>
      <c r="ED41" s="178"/>
      <c r="EE41" s="178"/>
      <c r="EF41" s="178"/>
      <c r="EG41" s="178"/>
      <c r="EH41" s="178"/>
      <c r="EI41" s="178">
        <v>29280</v>
      </c>
      <c r="EJ41" s="178"/>
      <c r="EK41" s="178"/>
      <c r="EL41" s="178"/>
      <c r="EM41" s="178"/>
      <c r="EN41" s="178"/>
      <c r="EO41" s="178"/>
      <c r="EP41" s="178"/>
      <c r="EQ41" s="178"/>
      <c r="ER41" s="178"/>
      <c r="ES41" s="178"/>
      <c r="ET41" s="178"/>
      <c r="EU41" s="178"/>
      <c r="EV41" s="178"/>
      <c r="EW41" s="178"/>
      <c r="EX41" s="178"/>
      <c r="EY41" s="178"/>
      <c r="EZ41" s="178"/>
    </row>
    <row r="42" spans="1:156" s="9" customFormat="1" ht="10.15" customHeight="1" x14ac:dyDescent="0.2">
      <c r="A42" s="189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1"/>
      <c r="AP42" s="198"/>
      <c r="AQ42" s="199"/>
      <c r="AR42" s="199"/>
      <c r="AS42" s="199"/>
      <c r="AT42" s="199"/>
      <c r="AU42" s="199"/>
      <c r="AV42" s="199"/>
      <c r="AW42" s="199"/>
      <c r="AX42" s="199"/>
      <c r="AY42" s="199"/>
      <c r="AZ42" s="200"/>
      <c r="BA42" s="171" t="s">
        <v>270</v>
      </c>
      <c r="BB42" s="172"/>
      <c r="BC42" s="172"/>
      <c r="BD42" s="172"/>
      <c r="BE42" s="172"/>
      <c r="BF42" s="172"/>
      <c r="BG42" s="172"/>
      <c r="BH42" s="172"/>
      <c r="BI42" s="172"/>
      <c r="BJ42" s="172"/>
      <c r="BK42" s="173"/>
      <c r="BL42" s="171"/>
      <c r="BM42" s="172"/>
      <c r="BN42" s="172"/>
      <c r="BO42" s="172"/>
      <c r="BP42" s="173"/>
      <c r="BQ42" s="174"/>
      <c r="BR42" s="174"/>
      <c r="BS42" s="174"/>
      <c r="BT42" s="174"/>
      <c r="BU42" s="174"/>
      <c r="BV42" s="174"/>
      <c r="BW42" s="174"/>
      <c r="BX42" s="174"/>
      <c r="BY42" s="174"/>
      <c r="BZ42" s="174"/>
      <c r="CA42" s="174"/>
      <c r="CB42" s="175"/>
      <c r="CC42" s="176"/>
      <c r="CD42" s="176"/>
      <c r="CE42" s="176"/>
      <c r="CF42" s="176"/>
      <c r="CG42" s="176"/>
      <c r="CH42" s="176"/>
      <c r="CI42" s="176"/>
      <c r="CJ42" s="176"/>
      <c r="CK42" s="176"/>
      <c r="CL42" s="176"/>
      <c r="CM42" s="176"/>
      <c r="CN42" s="176"/>
      <c r="CO42" s="176"/>
      <c r="CP42" s="176"/>
      <c r="CQ42" s="176"/>
      <c r="CR42" s="177"/>
      <c r="CS42" s="174"/>
      <c r="CT42" s="174"/>
      <c r="CU42" s="174"/>
      <c r="CV42" s="174"/>
      <c r="CW42" s="174"/>
      <c r="CX42" s="174"/>
      <c r="CY42" s="174"/>
      <c r="CZ42" s="174"/>
      <c r="DA42" s="174"/>
      <c r="DB42" s="174"/>
      <c r="DC42" s="174"/>
      <c r="DD42" s="182"/>
      <c r="DE42" s="182"/>
      <c r="DF42" s="182"/>
      <c r="DG42" s="182"/>
      <c r="DH42" s="182"/>
      <c r="DI42" s="182"/>
      <c r="DJ42" s="182"/>
      <c r="DK42" s="182"/>
      <c r="DL42" s="182"/>
      <c r="DM42" s="182"/>
      <c r="DN42" s="182"/>
      <c r="DO42" s="182"/>
      <c r="DP42" s="182"/>
      <c r="DQ42" s="178"/>
      <c r="DR42" s="178"/>
      <c r="DS42" s="178"/>
      <c r="DT42" s="178"/>
      <c r="DU42" s="178"/>
      <c r="DV42" s="178"/>
      <c r="DW42" s="178"/>
      <c r="DX42" s="178"/>
      <c r="DY42" s="178"/>
      <c r="DZ42" s="178"/>
      <c r="EA42" s="178"/>
      <c r="EB42" s="178"/>
      <c r="EC42" s="178"/>
      <c r="ED42" s="178"/>
      <c r="EE42" s="178"/>
      <c r="EF42" s="178"/>
      <c r="EG42" s="178"/>
      <c r="EH42" s="178"/>
      <c r="EI42" s="178">
        <v>6720</v>
      </c>
      <c r="EJ42" s="178"/>
      <c r="EK42" s="178"/>
      <c r="EL42" s="178"/>
      <c r="EM42" s="178"/>
      <c r="EN42" s="178"/>
      <c r="EO42" s="178"/>
      <c r="EP42" s="178"/>
      <c r="EQ42" s="178"/>
      <c r="ER42" s="178"/>
      <c r="ES42" s="178"/>
      <c r="ET42" s="178"/>
      <c r="EU42" s="178"/>
      <c r="EV42" s="178"/>
      <c r="EW42" s="178"/>
      <c r="EX42" s="178"/>
      <c r="EY42" s="178"/>
      <c r="EZ42" s="178"/>
    </row>
    <row r="43" spans="1:156" s="45" customFormat="1" ht="16.149999999999999" customHeight="1" x14ac:dyDescent="0.2">
      <c r="A43" s="203" t="s">
        <v>257</v>
      </c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174" t="s">
        <v>256</v>
      </c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 t="s">
        <v>110</v>
      </c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1"/>
      <c r="BM43" s="172"/>
      <c r="BN43" s="172"/>
      <c r="BO43" s="172"/>
      <c r="BP43" s="173"/>
      <c r="BQ43" s="174"/>
      <c r="BR43" s="174"/>
      <c r="BS43" s="174"/>
      <c r="BT43" s="174"/>
      <c r="BU43" s="174"/>
      <c r="BV43" s="174"/>
      <c r="BW43" s="174"/>
      <c r="BX43" s="174"/>
      <c r="BY43" s="174"/>
      <c r="BZ43" s="174"/>
      <c r="CA43" s="174"/>
      <c r="CB43" s="175"/>
      <c r="CC43" s="176"/>
      <c r="CD43" s="176"/>
      <c r="CE43" s="176"/>
      <c r="CF43" s="176"/>
      <c r="CG43" s="176"/>
      <c r="CH43" s="176"/>
      <c r="CI43" s="176"/>
      <c r="CJ43" s="176"/>
      <c r="CK43" s="176"/>
      <c r="CL43" s="176"/>
      <c r="CM43" s="176"/>
      <c r="CN43" s="176"/>
      <c r="CO43" s="176"/>
      <c r="CP43" s="176"/>
      <c r="CQ43" s="176"/>
      <c r="CR43" s="177"/>
      <c r="CS43" s="174"/>
      <c r="CT43" s="174"/>
      <c r="CU43" s="174"/>
      <c r="CV43" s="174"/>
      <c r="CW43" s="174"/>
      <c r="CX43" s="174"/>
      <c r="CY43" s="174"/>
      <c r="CZ43" s="174"/>
      <c r="DA43" s="174"/>
      <c r="DB43" s="174"/>
      <c r="DC43" s="174"/>
      <c r="DD43" s="182"/>
      <c r="DE43" s="182"/>
      <c r="DF43" s="182"/>
      <c r="DG43" s="182"/>
      <c r="DH43" s="182"/>
      <c r="DI43" s="182"/>
      <c r="DJ43" s="182"/>
      <c r="DK43" s="182"/>
      <c r="DL43" s="182"/>
      <c r="DM43" s="182"/>
      <c r="DN43" s="182"/>
      <c r="DO43" s="182"/>
      <c r="DP43" s="182"/>
      <c r="DQ43" s="178">
        <v>9000</v>
      </c>
      <c r="DR43" s="178"/>
      <c r="DS43" s="178"/>
      <c r="DT43" s="178"/>
      <c r="DU43" s="178"/>
      <c r="DV43" s="178"/>
      <c r="DW43" s="178"/>
      <c r="DX43" s="178"/>
      <c r="DY43" s="178"/>
      <c r="DZ43" s="178"/>
      <c r="EA43" s="178"/>
      <c r="EB43" s="178"/>
      <c r="EC43" s="178"/>
      <c r="ED43" s="178"/>
      <c r="EE43" s="178"/>
      <c r="EF43" s="178"/>
      <c r="EG43" s="178"/>
      <c r="EH43" s="178"/>
      <c r="EI43" s="178"/>
      <c r="EJ43" s="178"/>
      <c r="EK43" s="178"/>
      <c r="EL43" s="178"/>
      <c r="EM43" s="178"/>
      <c r="EN43" s="178"/>
      <c r="EO43" s="178"/>
      <c r="EP43" s="178"/>
      <c r="EQ43" s="178"/>
      <c r="ER43" s="178"/>
      <c r="ES43" s="178"/>
      <c r="ET43" s="178"/>
      <c r="EU43" s="178"/>
      <c r="EV43" s="178"/>
      <c r="EW43" s="178"/>
      <c r="EX43" s="178"/>
      <c r="EY43" s="178"/>
      <c r="EZ43" s="178"/>
    </row>
    <row r="44" spans="1:156" s="46" customFormat="1" ht="16.149999999999999" customHeight="1" x14ac:dyDescent="0.2">
      <c r="A44" s="203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 t="s">
        <v>136</v>
      </c>
      <c r="BB44" s="174"/>
      <c r="BC44" s="174"/>
      <c r="BD44" s="174"/>
      <c r="BE44" s="174"/>
      <c r="BF44" s="174"/>
      <c r="BG44" s="174"/>
      <c r="BH44" s="174"/>
      <c r="BI44" s="174"/>
      <c r="BJ44" s="174"/>
      <c r="BK44" s="174"/>
      <c r="BL44" s="171"/>
      <c r="BM44" s="172"/>
      <c r="BN44" s="172"/>
      <c r="BO44" s="172"/>
      <c r="BP44" s="173"/>
      <c r="BQ44" s="174"/>
      <c r="BR44" s="174"/>
      <c r="BS44" s="174"/>
      <c r="BT44" s="174"/>
      <c r="BU44" s="174"/>
      <c r="BV44" s="174"/>
      <c r="BW44" s="174"/>
      <c r="BX44" s="174"/>
      <c r="BY44" s="174"/>
      <c r="BZ44" s="174"/>
      <c r="CA44" s="174"/>
      <c r="CB44" s="175"/>
      <c r="CC44" s="176"/>
      <c r="CD44" s="176"/>
      <c r="CE44" s="176"/>
      <c r="CF44" s="176"/>
      <c r="CG44" s="176"/>
      <c r="CH44" s="176"/>
      <c r="CI44" s="176"/>
      <c r="CJ44" s="176"/>
      <c r="CK44" s="176"/>
      <c r="CL44" s="176"/>
      <c r="CM44" s="176"/>
      <c r="CN44" s="176"/>
      <c r="CO44" s="176"/>
      <c r="CP44" s="176"/>
      <c r="CQ44" s="176"/>
      <c r="CR44" s="177"/>
      <c r="CS44" s="174"/>
      <c r="CT44" s="174"/>
      <c r="CU44" s="174"/>
      <c r="CV44" s="174"/>
      <c r="CW44" s="174"/>
      <c r="CX44" s="174"/>
      <c r="CY44" s="174"/>
      <c r="CZ44" s="174"/>
      <c r="DA44" s="174"/>
      <c r="DB44" s="174"/>
      <c r="DC44" s="174"/>
      <c r="DD44" s="182"/>
      <c r="DE44" s="182"/>
      <c r="DF44" s="182"/>
      <c r="DG44" s="182"/>
      <c r="DH44" s="182"/>
      <c r="DI44" s="182"/>
      <c r="DJ44" s="182"/>
      <c r="DK44" s="182"/>
      <c r="DL44" s="182"/>
      <c r="DM44" s="182"/>
      <c r="DN44" s="182"/>
      <c r="DO44" s="182"/>
      <c r="DP44" s="182"/>
      <c r="DQ44" s="178"/>
      <c r="DR44" s="178"/>
      <c r="DS44" s="178"/>
      <c r="DT44" s="178"/>
      <c r="DU44" s="178"/>
      <c r="DV44" s="178"/>
      <c r="DW44" s="178"/>
      <c r="DX44" s="178"/>
      <c r="DY44" s="178"/>
      <c r="DZ44" s="178"/>
      <c r="EA44" s="178"/>
      <c r="EB44" s="178"/>
      <c r="EC44" s="178"/>
      <c r="ED44" s="178"/>
      <c r="EE44" s="178"/>
      <c r="EF44" s="178"/>
      <c r="EG44" s="178"/>
      <c r="EH44" s="178"/>
      <c r="EI44" s="178">
        <v>9000</v>
      </c>
      <c r="EJ44" s="178"/>
      <c r="EK44" s="178"/>
      <c r="EL44" s="178"/>
      <c r="EM44" s="178"/>
      <c r="EN44" s="178"/>
      <c r="EO44" s="178"/>
      <c r="EP44" s="178"/>
      <c r="EQ44" s="178"/>
      <c r="ER44" s="178"/>
      <c r="ES44" s="178"/>
      <c r="ET44" s="178"/>
      <c r="EU44" s="178"/>
      <c r="EV44" s="178"/>
      <c r="EW44" s="178"/>
      <c r="EX44" s="178"/>
      <c r="EY44" s="178"/>
      <c r="EZ44" s="178"/>
    </row>
    <row r="45" spans="1:156" s="54" customFormat="1" ht="15.6" customHeight="1" x14ac:dyDescent="0.2">
      <c r="A45" s="85" t="s">
        <v>276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7"/>
      <c r="AP45" s="80" t="s">
        <v>277</v>
      </c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77" t="s">
        <v>110</v>
      </c>
      <c r="BB45" s="78"/>
      <c r="BC45" s="78"/>
      <c r="BD45" s="78"/>
      <c r="BE45" s="78"/>
      <c r="BF45" s="78"/>
      <c r="BG45" s="78"/>
      <c r="BH45" s="78"/>
      <c r="BI45" s="78"/>
      <c r="BJ45" s="78"/>
      <c r="BK45" s="79"/>
      <c r="BL45" s="77"/>
      <c r="BM45" s="78"/>
      <c r="BN45" s="78"/>
      <c r="BO45" s="78"/>
      <c r="BP45" s="79"/>
      <c r="BQ45" s="80"/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81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3"/>
      <c r="CS45" s="80"/>
      <c r="CT45" s="80"/>
      <c r="CU45" s="80"/>
      <c r="CV45" s="80"/>
      <c r="CW45" s="80"/>
      <c r="CX45" s="80"/>
      <c r="CY45" s="80"/>
      <c r="CZ45" s="80"/>
      <c r="DA45" s="80"/>
      <c r="DB45" s="80"/>
      <c r="DC45" s="80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76">
        <v>3000</v>
      </c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</row>
    <row r="46" spans="1:156" s="54" customFormat="1" ht="15.6" customHeight="1" x14ac:dyDescent="0.2">
      <c r="A46" s="88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9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77" t="s">
        <v>270</v>
      </c>
      <c r="BB46" s="78"/>
      <c r="BC46" s="78"/>
      <c r="BD46" s="78"/>
      <c r="BE46" s="78"/>
      <c r="BF46" s="78"/>
      <c r="BG46" s="78"/>
      <c r="BH46" s="78"/>
      <c r="BI46" s="78"/>
      <c r="BJ46" s="78"/>
      <c r="BK46" s="79"/>
      <c r="BL46" s="77"/>
      <c r="BM46" s="78"/>
      <c r="BN46" s="78"/>
      <c r="BO46" s="78"/>
      <c r="BP46" s="79"/>
      <c r="BQ46" s="80"/>
      <c r="BR46" s="80"/>
      <c r="BS46" s="80"/>
      <c r="BT46" s="80"/>
      <c r="BU46" s="80"/>
      <c r="BV46" s="80"/>
      <c r="BW46" s="80"/>
      <c r="BX46" s="80"/>
      <c r="BY46" s="80"/>
      <c r="BZ46" s="80"/>
      <c r="CA46" s="80"/>
      <c r="CB46" s="81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3"/>
      <c r="CS46" s="80"/>
      <c r="CT46" s="80"/>
      <c r="CU46" s="80"/>
      <c r="CV46" s="80"/>
      <c r="CW46" s="80"/>
      <c r="CX46" s="80"/>
      <c r="CY46" s="80"/>
      <c r="CZ46" s="80"/>
      <c r="DA46" s="80"/>
      <c r="DB46" s="80"/>
      <c r="DC46" s="80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>
        <v>3000</v>
      </c>
      <c r="EJ46" s="76"/>
      <c r="EK46" s="76"/>
      <c r="EL46" s="76"/>
      <c r="EM46" s="76"/>
      <c r="EN46" s="76"/>
      <c r="EO46" s="76"/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</row>
    <row r="47" spans="1:156" s="9" customFormat="1" ht="19.5" customHeight="1" x14ac:dyDescent="0.2">
      <c r="BZ47" s="14" t="s">
        <v>227</v>
      </c>
      <c r="CB47" s="175">
        <f>SUM(CB39:CR42)</f>
        <v>0</v>
      </c>
      <c r="CC47" s="176"/>
      <c r="CD47" s="176"/>
      <c r="CE47" s="176"/>
      <c r="CF47" s="176"/>
      <c r="CG47" s="176"/>
      <c r="CH47" s="176"/>
      <c r="CI47" s="176"/>
      <c r="CJ47" s="176"/>
      <c r="CK47" s="176"/>
      <c r="CL47" s="176"/>
      <c r="CM47" s="176"/>
      <c r="CN47" s="176"/>
      <c r="CO47" s="176"/>
      <c r="CP47" s="176"/>
      <c r="CQ47" s="176"/>
      <c r="CR47" s="177"/>
      <c r="CS47" s="182" t="s">
        <v>134</v>
      </c>
      <c r="CT47" s="182"/>
      <c r="CU47" s="182"/>
      <c r="CV47" s="182"/>
      <c r="CW47" s="182"/>
      <c r="CX47" s="182"/>
      <c r="CY47" s="182"/>
      <c r="CZ47" s="182"/>
      <c r="DA47" s="182"/>
      <c r="DB47" s="182"/>
      <c r="DC47" s="182"/>
      <c r="DD47" s="182">
        <f>SUM(DD39:DP42)</f>
        <v>0</v>
      </c>
      <c r="DE47" s="182"/>
      <c r="DF47" s="182"/>
      <c r="DG47" s="182"/>
      <c r="DH47" s="182"/>
      <c r="DI47" s="182"/>
      <c r="DJ47" s="182"/>
      <c r="DK47" s="182"/>
      <c r="DL47" s="182"/>
      <c r="DM47" s="182"/>
      <c r="DN47" s="182"/>
      <c r="DO47" s="182"/>
      <c r="DP47" s="182"/>
      <c r="DQ47" s="178">
        <f>SUM(DQ39:EH46)</f>
        <v>52000</v>
      </c>
      <c r="DR47" s="178"/>
      <c r="DS47" s="178"/>
      <c r="DT47" s="178"/>
      <c r="DU47" s="178"/>
      <c r="DV47" s="178"/>
      <c r="DW47" s="178"/>
      <c r="DX47" s="178"/>
      <c r="DY47" s="178"/>
      <c r="DZ47" s="178"/>
      <c r="EA47" s="178"/>
      <c r="EB47" s="178"/>
      <c r="EC47" s="178"/>
      <c r="ED47" s="178"/>
      <c r="EE47" s="178"/>
      <c r="EF47" s="178"/>
      <c r="EG47" s="178"/>
      <c r="EH47" s="178"/>
      <c r="EI47" s="178">
        <f>SUM(EI39:EZ46)</f>
        <v>52000</v>
      </c>
      <c r="EJ47" s="178"/>
      <c r="EK47" s="178"/>
      <c r="EL47" s="178"/>
      <c r="EM47" s="178"/>
      <c r="EN47" s="178"/>
      <c r="EO47" s="178"/>
      <c r="EP47" s="178"/>
      <c r="EQ47" s="178"/>
      <c r="ER47" s="178"/>
      <c r="ES47" s="178"/>
      <c r="ET47" s="178"/>
      <c r="EU47" s="178"/>
      <c r="EV47" s="178"/>
      <c r="EW47" s="178"/>
      <c r="EX47" s="178"/>
      <c r="EY47" s="178"/>
      <c r="EZ47" s="178"/>
    </row>
    <row r="48" spans="1:156" ht="5.0999999999999996" customHeight="1" thickBot="1" x14ac:dyDescent="0.25"/>
    <row r="49" spans="1:156" s="9" customFormat="1" ht="11.1" customHeight="1" x14ac:dyDescent="0.2">
      <c r="EJ49" s="14"/>
      <c r="EK49" s="14"/>
      <c r="EL49" s="14" t="s">
        <v>228</v>
      </c>
      <c r="EN49" s="210" t="s">
        <v>250</v>
      </c>
      <c r="EO49" s="211"/>
      <c r="EP49" s="211"/>
      <c r="EQ49" s="211"/>
      <c r="ER49" s="211"/>
      <c r="ES49" s="211"/>
      <c r="ET49" s="211"/>
      <c r="EU49" s="211"/>
      <c r="EV49" s="211"/>
      <c r="EW49" s="211"/>
      <c r="EX49" s="211"/>
      <c r="EY49" s="211"/>
      <c r="EZ49" s="212"/>
    </row>
    <row r="50" spans="1:156" s="9" customFormat="1" ht="11.1" customHeight="1" thickBot="1" x14ac:dyDescent="0.25">
      <c r="A50" s="9" t="s">
        <v>229</v>
      </c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 t="s">
        <v>249</v>
      </c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EJ50" s="14"/>
      <c r="EK50" s="14"/>
      <c r="EL50" s="14" t="s">
        <v>230</v>
      </c>
      <c r="EM50" s="19"/>
      <c r="EN50" s="213">
        <v>2</v>
      </c>
      <c r="EO50" s="214"/>
      <c r="EP50" s="214"/>
      <c r="EQ50" s="214"/>
      <c r="ER50" s="214"/>
      <c r="ES50" s="214"/>
      <c r="ET50" s="214"/>
      <c r="EU50" s="214"/>
      <c r="EV50" s="214"/>
      <c r="EW50" s="214"/>
      <c r="EX50" s="214"/>
      <c r="EY50" s="214"/>
      <c r="EZ50" s="215"/>
    </row>
    <row r="51" spans="1:156" s="8" customFormat="1" ht="11.1" customHeight="1" thickBot="1" x14ac:dyDescent="0.25">
      <c r="T51" s="96" t="s">
        <v>4</v>
      </c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 t="s">
        <v>5</v>
      </c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</row>
    <row r="52" spans="1:156" ht="11.1" customHeight="1" x14ac:dyDescent="0.2">
      <c r="A52" s="9" t="s">
        <v>229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CI52" s="204" t="s">
        <v>231</v>
      </c>
      <c r="CJ52" s="205"/>
      <c r="CK52" s="205"/>
      <c r="CL52" s="205"/>
      <c r="CM52" s="205"/>
      <c r="CN52" s="205"/>
      <c r="CO52" s="205"/>
      <c r="CP52" s="205"/>
      <c r="CQ52" s="205"/>
      <c r="CR52" s="205"/>
      <c r="CS52" s="205"/>
      <c r="CT52" s="205"/>
      <c r="CU52" s="205"/>
      <c r="CV52" s="205"/>
      <c r="CW52" s="205"/>
      <c r="CX52" s="205"/>
      <c r="CY52" s="205"/>
      <c r="CZ52" s="205"/>
      <c r="DA52" s="205"/>
      <c r="DB52" s="205"/>
      <c r="DC52" s="205"/>
      <c r="DD52" s="205"/>
      <c r="DE52" s="205"/>
      <c r="DF52" s="205"/>
      <c r="DG52" s="205"/>
      <c r="DH52" s="205"/>
      <c r="DI52" s="205"/>
      <c r="DJ52" s="205"/>
      <c r="DK52" s="205"/>
      <c r="DL52" s="205"/>
      <c r="DM52" s="205"/>
      <c r="DN52" s="205"/>
      <c r="DO52" s="205"/>
      <c r="DP52" s="205"/>
      <c r="DQ52" s="205"/>
      <c r="DR52" s="205"/>
      <c r="DS52" s="205"/>
      <c r="DT52" s="205"/>
      <c r="DU52" s="205"/>
      <c r="DV52" s="205"/>
      <c r="DW52" s="205"/>
      <c r="DX52" s="205"/>
      <c r="DY52" s="205"/>
      <c r="DZ52" s="205"/>
      <c r="EA52" s="205"/>
      <c r="EB52" s="205"/>
      <c r="EC52" s="205"/>
      <c r="ED52" s="205"/>
      <c r="EE52" s="205"/>
      <c r="EF52" s="205"/>
      <c r="EG52" s="205"/>
      <c r="EH52" s="205"/>
      <c r="EI52" s="205"/>
      <c r="EJ52" s="205"/>
      <c r="EK52" s="205"/>
      <c r="EL52" s="205"/>
      <c r="EM52" s="205"/>
      <c r="EN52" s="205"/>
      <c r="EO52" s="205"/>
      <c r="EP52" s="205"/>
      <c r="EQ52" s="205"/>
      <c r="ER52" s="205"/>
      <c r="ES52" s="205"/>
      <c r="ET52" s="205"/>
      <c r="EU52" s="205"/>
      <c r="EV52" s="205"/>
      <c r="EW52" s="205"/>
      <c r="EX52" s="205"/>
      <c r="EY52" s="205"/>
      <c r="EZ52" s="206"/>
    </row>
    <row r="53" spans="1:156" ht="11.1" customHeight="1" x14ac:dyDescent="0.2">
      <c r="A53" s="9" t="s">
        <v>232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CI53" s="207" t="s">
        <v>233</v>
      </c>
      <c r="CJ53" s="208"/>
      <c r="CK53" s="208"/>
      <c r="CL53" s="208"/>
      <c r="CM53" s="208"/>
      <c r="CN53" s="208"/>
      <c r="CO53" s="208"/>
      <c r="CP53" s="208"/>
      <c r="CQ53" s="208"/>
      <c r="CR53" s="208"/>
      <c r="CS53" s="208"/>
      <c r="CT53" s="208"/>
      <c r="CU53" s="208"/>
      <c r="CV53" s="208"/>
      <c r="CW53" s="208"/>
      <c r="CX53" s="208"/>
      <c r="CY53" s="208"/>
      <c r="CZ53" s="208"/>
      <c r="DA53" s="208"/>
      <c r="DB53" s="208"/>
      <c r="DC53" s="208"/>
      <c r="DD53" s="208"/>
      <c r="DE53" s="208"/>
      <c r="DF53" s="208"/>
      <c r="DG53" s="208"/>
      <c r="DH53" s="208"/>
      <c r="DI53" s="208"/>
      <c r="DJ53" s="208"/>
      <c r="DK53" s="208"/>
      <c r="DL53" s="208"/>
      <c r="DM53" s="208"/>
      <c r="DN53" s="208"/>
      <c r="DO53" s="208"/>
      <c r="DP53" s="208"/>
      <c r="DQ53" s="208"/>
      <c r="DR53" s="208"/>
      <c r="DS53" s="208"/>
      <c r="DT53" s="208"/>
      <c r="DU53" s="208"/>
      <c r="DV53" s="208"/>
      <c r="DW53" s="208"/>
      <c r="DX53" s="208"/>
      <c r="DY53" s="208"/>
      <c r="DZ53" s="208"/>
      <c r="EA53" s="208"/>
      <c r="EB53" s="208"/>
      <c r="EC53" s="208"/>
      <c r="ED53" s="208"/>
      <c r="EE53" s="208"/>
      <c r="EF53" s="208"/>
      <c r="EG53" s="208"/>
      <c r="EH53" s="208"/>
      <c r="EI53" s="208"/>
      <c r="EJ53" s="208"/>
      <c r="EK53" s="208"/>
      <c r="EL53" s="208"/>
      <c r="EM53" s="208"/>
      <c r="EN53" s="208"/>
      <c r="EO53" s="208"/>
      <c r="EP53" s="208"/>
      <c r="EQ53" s="208"/>
      <c r="ER53" s="208"/>
      <c r="ES53" s="208"/>
      <c r="ET53" s="208"/>
      <c r="EU53" s="208"/>
      <c r="EV53" s="208"/>
      <c r="EW53" s="208"/>
      <c r="EX53" s="208"/>
      <c r="EY53" s="208"/>
      <c r="EZ53" s="209"/>
    </row>
    <row r="54" spans="1:156" ht="11.1" customHeight="1" x14ac:dyDescent="0.2">
      <c r="A54" s="9" t="s">
        <v>234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 t="s">
        <v>286</v>
      </c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CI54" s="36"/>
      <c r="CJ54" s="9" t="s">
        <v>235</v>
      </c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37"/>
    </row>
    <row r="55" spans="1:156" ht="11.1" customHeight="1" x14ac:dyDescent="0.2">
      <c r="T55" s="96" t="s">
        <v>4</v>
      </c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 t="s">
        <v>5</v>
      </c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CI55" s="36"/>
      <c r="CJ55" s="9" t="s">
        <v>236</v>
      </c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94"/>
      <c r="DM55" s="94"/>
      <c r="DN55" s="94"/>
      <c r="DO55" s="94"/>
      <c r="DP55" s="94"/>
      <c r="DQ55" s="94"/>
      <c r="DR55" s="94"/>
      <c r="DS55" s="94"/>
      <c r="DT55" s="94"/>
      <c r="DU55" s="94"/>
      <c r="DV55" s="94"/>
      <c r="DW55" s="9"/>
      <c r="DX55" s="94"/>
      <c r="DY55" s="94"/>
      <c r="DZ55" s="94"/>
      <c r="EA55" s="94"/>
      <c r="EB55" s="94"/>
      <c r="EC55" s="94"/>
      <c r="ED55" s="94"/>
      <c r="EE55" s="94"/>
      <c r="EF55" s="94"/>
      <c r="EG55" s="94"/>
      <c r="EH55" s="94"/>
      <c r="EI55" s="94"/>
      <c r="EJ55" s="94"/>
      <c r="EK55" s="94"/>
      <c r="EL55" s="94"/>
      <c r="EM55" s="9"/>
      <c r="EN55" s="98"/>
      <c r="EO55" s="98"/>
      <c r="EP55" s="98"/>
      <c r="EQ55" s="98"/>
      <c r="ER55" s="98"/>
      <c r="ES55" s="98"/>
      <c r="ET55" s="98"/>
      <c r="EU55" s="98"/>
      <c r="EV55" s="98"/>
      <c r="EW55" s="98"/>
      <c r="EX55" s="98"/>
      <c r="EY55" s="98"/>
      <c r="EZ55" s="37"/>
    </row>
    <row r="56" spans="1:156" ht="11.1" customHeight="1" x14ac:dyDescent="0.2">
      <c r="A56" s="9" t="s">
        <v>235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CI56" s="36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39"/>
      <c r="CV56" s="201" t="s">
        <v>1</v>
      </c>
      <c r="CW56" s="201"/>
      <c r="CX56" s="201"/>
      <c r="CY56" s="201"/>
      <c r="CZ56" s="201"/>
      <c r="DA56" s="201"/>
      <c r="DB56" s="201"/>
      <c r="DC56" s="201"/>
      <c r="DD56" s="201"/>
      <c r="DE56" s="201"/>
      <c r="DF56" s="201"/>
      <c r="DG56" s="201"/>
      <c r="DH56" s="201"/>
      <c r="DI56" s="201"/>
      <c r="DJ56" s="201"/>
      <c r="DK56" s="39"/>
      <c r="DL56" s="201" t="s">
        <v>4</v>
      </c>
      <c r="DM56" s="201"/>
      <c r="DN56" s="201"/>
      <c r="DO56" s="201"/>
      <c r="DP56" s="201"/>
      <c r="DQ56" s="201"/>
      <c r="DR56" s="201"/>
      <c r="DS56" s="201"/>
      <c r="DT56" s="201"/>
      <c r="DU56" s="201"/>
      <c r="DV56" s="201"/>
      <c r="DW56" s="28"/>
      <c r="DX56" s="201" t="s">
        <v>5</v>
      </c>
      <c r="DY56" s="201"/>
      <c r="DZ56" s="201"/>
      <c r="EA56" s="201"/>
      <c r="EB56" s="201"/>
      <c r="EC56" s="201"/>
      <c r="ED56" s="201"/>
      <c r="EE56" s="201"/>
      <c r="EF56" s="201"/>
      <c r="EG56" s="201"/>
      <c r="EH56" s="201"/>
      <c r="EI56" s="201"/>
      <c r="EJ56" s="201"/>
      <c r="EK56" s="201"/>
      <c r="EL56" s="201"/>
      <c r="EM56" s="28"/>
      <c r="EN56" s="201" t="s">
        <v>237</v>
      </c>
      <c r="EO56" s="201"/>
      <c r="EP56" s="201"/>
      <c r="EQ56" s="201"/>
      <c r="ER56" s="201"/>
      <c r="ES56" s="201"/>
      <c r="ET56" s="201"/>
      <c r="EU56" s="201"/>
      <c r="EV56" s="201"/>
      <c r="EW56" s="201"/>
      <c r="EX56" s="201"/>
      <c r="EY56" s="201"/>
      <c r="EZ56" s="37"/>
    </row>
    <row r="57" spans="1:156" ht="11.1" customHeight="1" x14ac:dyDescent="0.2">
      <c r="A57" s="9" t="s">
        <v>236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T57" s="202" t="s">
        <v>246</v>
      </c>
      <c r="U57" s="202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9"/>
      <c r="AK57" s="94"/>
      <c r="AL57" s="94"/>
      <c r="AM57" s="94"/>
      <c r="AN57" s="94"/>
      <c r="AO57" s="94"/>
      <c r="AP57" s="94" t="s">
        <v>247</v>
      </c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"/>
      <c r="BH57" s="98" t="s">
        <v>248</v>
      </c>
      <c r="BI57" s="98"/>
      <c r="BJ57" s="98"/>
      <c r="BK57" s="98"/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CI57" s="36"/>
      <c r="CJ57" s="97" t="s">
        <v>193</v>
      </c>
      <c r="CK57" s="97"/>
      <c r="CL57" s="98"/>
      <c r="CM57" s="98"/>
      <c r="CN57" s="98"/>
      <c r="CO57" s="98"/>
      <c r="CP57" s="98"/>
      <c r="CQ57" s="100" t="s">
        <v>193</v>
      </c>
      <c r="CR57" s="100"/>
      <c r="CS57" s="98"/>
      <c r="CT57" s="98"/>
      <c r="CU57" s="98"/>
      <c r="CV57" s="98"/>
      <c r="CW57" s="98"/>
      <c r="CX57" s="98"/>
      <c r="CY57" s="98"/>
      <c r="CZ57" s="98"/>
      <c r="DA57" s="98"/>
      <c r="DB57" s="98"/>
      <c r="DC57" s="98"/>
      <c r="DD57" s="98"/>
      <c r="DE57" s="98"/>
      <c r="DF57" s="98"/>
      <c r="DG57" s="98"/>
      <c r="DH57" s="98"/>
      <c r="DI57" s="98"/>
      <c r="DJ57" s="98"/>
      <c r="DK57" s="98"/>
      <c r="DL57" s="98"/>
      <c r="DM57" s="97">
        <v>20</v>
      </c>
      <c r="DN57" s="97"/>
      <c r="DO57" s="97"/>
      <c r="DP57" s="97"/>
      <c r="DQ57" s="136"/>
      <c r="DR57" s="136"/>
      <c r="DS57" s="136"/>
      <c r="DT57" s="100" t="s">
        <v>194</v>
      </c>
      <c r="DU57" s="100"/>
      <c r="DV57" s="100"/>
      <c r="DX57" s="9"/>
      <c r="DY57" s="9"/>
      <c r="DZ57" s="9"/>
      <c r="EA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37"/>
    </row>
    <row r="58" spans="1:156" s="8" customFormat="1" ht="11.1" customHeight="1" thickBot="1" x14ac:dyDescent="0.25">
      <c r="T58" s="201" t="s">
        <v>1</v>
      </c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8"/>
      <c r="AK58" s="201" t="s">
        <v>4</v>
      </c>
      <c r="AL58" s="201"/>
      <c r="AM58" s="201"/>
      <c r="AN58" s="201"/>
      <c r="AO58" s="201"/>
      <c r="AP58" s="201" t="s">
        <v>5</v>
      </c>
      <c r="AQ58" s="201"/>
      <c r="AR58" s="201"/>
      <c r="AS58" s="201"/>
      <c r="AT58" s="201"/>
      <c r="AU58" s="201"/>
      <c r="AV58" s="201"/>
      <c r="AW58" s="201"/>
      <c r="AX58" s="201"/>
      <c r="AY58" s="201"/>
      <c r="AZ58" s="201"/>
      <c r="BA58" s="201"/>
      <c r="BB58" s="201"/>
      <c r="BC58" s="201"/>
      <c r="BD58" s="201"/>
      <c r="BE58" s="201"/>
      <c r="BF58" s="201"/>
      <c r="BG58" s="28"/>
      <c r="BH58" s="201" t="s">
        <v>237</v>
      </c>
      <c r="BI58" s="201"/>
      <c r="BJ58" s="201"/>
      <c r="BK58" s="201"/>
      <c r="BL58" s="201"/>
      <c r="BM58" s="201"/>
      <c r="BN58" s="201"/>
      <c r="BO58" s="201"/>
      <c r="BP58" s="201"/>
      <c r="BQ58" s="201"/>
      <c r="BR58" s="201"/>
      <c r="BS58" s="201"/>
      <c r="BT58" s="201"/>
      <c r="BU58" s="201"/>
      <c r="BV58" s="201"/>
      <c r="BW58" s="201"/>
      <c r="BX58" s="201"/>
      <c r="CI58" s="40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41"/>
      <c r="ER58" s="41"/>
      <c r="ES58" s="41"/>
      <c r="ET58" s="41"/>
      <c r="EU58" s="41"/>
      <c r="EV58" s="41"/>
      <c r="EW58" s="41"/>
      <c r="EX58" s="41"/>
      <c r="EY58" s="41"/>
      <c r="EZ58" s="42"/>
    </row>
    <row r="59" spans="1:156" s="9" customFormat="1" ht="11.1" customHeight="1" x14ac:dyDescent="0.2">
      <c r="A59" s="97" t="s">
        <v>193</v>
      </c>
      <c r="B59" s="97"/>
      <c r="C59" s="98" t="s">
        <v>279</v>
      </c>
      <c r="D59" s="98"/>
      <c r="E59" s="98"/>
      <c r="F59" s="98"/>
      <c r="G59" s="98"/>
      <c r="H59" s="100" t="s">
        <v>193</v>
      </c>
      <c r="I59" s="100"/>
      <c r="J59" s="98" t="s">
        <v>278</v>
      </c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7">
        <v>20</v>
      </c>
      <c r="AH59" s="97"/>
      <c r="AI59" s="97"/>
      <c r="AJ59" s="97"/>
      <c r="AK59" s="136" t="s">
        <v>271</v>
      </c>
      <c r="AL59" s="136"/>
      <c r="AM59" s="136"/>
      <c r="AN59" s="100" t="s">
        <v>194</v>
      </c>
      <c r="AO59" s="100"/>
    </row>
    <row r="60" spans="1:156" s="9" customFormat="1" ht="3" customHeight="1" x14ac:dyDescent="0.2"/>
    <row r="61" spans="1:156" ht="10.9" customHeight="1" x14ac:dyDescent="0.2"/>
  </sheetData>
  <mergeCells count="188">
    <mergeCell ref="BA43:BK43"/>
    <mergeCell ref="BL43:BP43"/>
    <mergeCell ref="BQ43:CA43"/>
    <mergeCell ref="BA44:BK44"/>
    <mergeCell ref="BL44:BP44"/>
    <mergeCell ref="CB43:CR43"/>
    <mergeCell ref="CS43:DC43"/>
    <mergeCell ref="DD43:DP43"/>
    <mergeCell ref="DQ43:EH43"/>
    <mergeCell ref="CS44:DC44"/>
    <mergeCell ref="DD44:DP44"/>
    <mergeCell ref="DQ44:EH44"/>
    <mergeCell ref="CB44:CR44"/>
    <mergeCell ref="T54:AO54"/>
    <mergeCell ref="AP54:BS54"/>
    <mergeCell ref="T55:AO55"/>
    <mergeCell ref="AP55:BS55"/>
    <mergeCell ref="DL55:DV55"/>
    <mergeCell ref="BQ44:CA44"/>
    <mergeCell ref="T51:AO51"/>
    <mergeCell ref="AP51:BS51"/>
    <mergeCell ref="A43:AO44"/>
    <mergeCell ref="AP43:AZ44"/>
    <mergeCell ref="CB47:CR47"/>
    <mergeCell ref="CI52:EZ52"/>
    <mergeCell ref="CI53:EZ53"/>
    <mergeCell ref="DX55:EL55"/>
    <mergeCell ref="EN55:EY55"/>
    <mergeCell ref="EI44:EZ44"/>
    <mergeCell ref="EN49:EZ49"/>
    <mergeCell ref="EN50:EZ50"/>
    <mergeCell ref="T50:AO50"/>
    <mergeCell ref="AP50:BS50"/>
    <mergeCell ref="CS47:DC47"/>
    <mergeCell ref="DD47:DP47"/>
    <mergeCell ref="DQ47:EH47"/>
    <mergeCell ref="EI47:EZ47"/>
    <mergeCell ref="T58:AI58"/>
    <mergeCell ref="AK58:AO58"/>
    <mergeCell ref="AP58:BF58"/>
    <mergeCell ref="T57:AI57"/>
    <mergeCell ref="AK57:AO57"/>
    <mergeCell ref="AP57:BF57"/>
    <mergeCell ref="CJ57:CK57"/>
    <mergeCell ref="CL57:CP57"/>
    <mergeCell ref="CQ57:CR57"/>
    <mergeCell ref="BH58:BX58"/>
    <mergeCell ref="CS57:DL57"/>
    <mergeCell ref="DX56:EL56"/>
    <mergeCell ref="CV56:DJ56"/>
    <mergeCell ref="DL56:DV56"/>
    <mergeCell ref="BH57:BX57"/>
    <mergeCell ref="DM57:DP57"/>
    <mergeCell ref="DQ57:DS57"/>
    <mergeCell ref="DT57:DV57"/>
    <mergeCell ref="EN56:EY56"/>
    <mergeCell ref="AN59:AO59"/>
    <mergeCell ref="A39:AO42"/>
    <mergeCell ref="AP39:AZ42"/>
    <mergeCell ref="CB41:CR41"/>
    <mergeCell ref="CS41:DC41"/>
    <mergeCell ref="DD41:DP41"/>
    <mergeCell ref="CB40:CR40"/>
    <mergeCell ref="CS40:DC40"/>
    <mergeCell ref="DD40:DP40"/>
    <mergeCell ref="BA41:BK41"/>
    <mergeCell ref="BL41:BP41"/>
    <mergeCell ref="BQ41:CA41"/>
    <mergeCell ref="CS39:DC39"/>
    <mergeCell ref="BA40:BK40"/>
    <mergeCell ref="BL40:BP40"/>
    <mergeCell ref="BQ40:CA40"/>
    <mergeCell ref="DD39:DP39"/>
    <mergeCell ref="A59:B59"/>
    <mergeCell ref="C59:G59"/>
    <mergeCell ref="H59:I59"/>
    <mergeCell ref="J59:AF59"/>
    <mergeCell ref="AG59:AJ59"/>
    <mergeCell ref="AK59:AM59"/>
    <mergeCell ref="BA42:BK42"/>
    <mergeCell ref="BL42:BP42"/>
    <mergeCell ref="BQ42:CA42"/>
    <mergeCell ref="CB42:CR42"/>
    <mergeCell ref="DQ42:EH42"/>
    <mergeCell ref="EI42:EZ42"/>
    <mergeCell ref="CS42:DC42"/>
    <mergeCell ref="DD42:DP42"/>
    <mergeCell ref="EI43:EZ43"/>
    <mergeCell ref="DD38:DP38"/>
    <mergeCell ref="DQ38:EH38"/>
    <mergeCell ref="EI38:EZ38"/>
    <mergeCell ref="BA39:BK39"/>
    <mergeCell ref="BL39:BP39"/>
    <mergeCell ref="BQ39:CA39"/>
    <mergeCell ref="CB39:CR39"/>
    <mergeCell ref="EI41:EZ41"/>
    <mergeCell ref="EI40:EZ40"/>
    <mergeCell ref="DQ41:EH41"/>
    <mergeCell ref="DQ40:EH40"/>
    <mergeCell ref="DQ39:EH39"/>
    <mergeCell ref="EI39:EZ39"/>
    <mergeCell ref="A38:AO38"/>
    <mergeCell ref="AP38:AZ38"/>
    <mergeCell ref="BA38:BK38"/>
    <mergeCell ref="BL38:BP38"/>
    <mergeCell ref="BQ38:CA38"/>
    <mergeCell ref="CB38:CR38"/>
    <mergeCell ref="BQ37:CA37"/>
    <mergeCell ref="CB37:CR37"/>
    <mergeCell ref="CS37:DC37"/>
    <mergeCell ref="CS38:DC38"/>
    <mergeCell ref="L29:AT29"/>
    <mergeCell ref="EN29:EZ29"/>
    <mergeCell ref="L30:AT30"/>
    <mergeCell ref="DA31:EA31"/>
    <mergeCell ref="EC31:EZ31"/>
    <mergeCell ref="A33:AO37"/>
    <mergeCell ref="AP33:AZ37"/>
    <mergeCell ref="BA33:BK37"/>
    <mergeCell ref="BL33:BP37"/>
    <mergeCell ref="BQ33:CR34"/>
    <mergeCell ref="DD37:DP37"/>
    <mergeCell ref="DQ37:EH37"/>
    <mergeCell ref="EI37:EZ37"/>
    <mergeCell ref="CS33:DP36"/>
    <mergeCell ref="DQ33:EZ36"/>
    <mergeCell ref="BQ35:CK35"/>
    <mergeCell ref="CL35:CN35"/>
    <mergeCell ref="CO35:CR35"/>
    <mergeCell ref="BQ36:CR36"/>
    <mergeCell ref="EN23:EZ23"/>
    <mergeCell ref="AP24:EB25"/>
    <mergeCell ref="EN24:EZ24"/>
    <mergeCell ref="EN25:EZ25"/>
    <mergeCell ref="AP26:EB27"/>
    <mergeCell ref="EN26:EZ28"/>
    <mergeCell ref="CK17:CM17"/>
    <mergeCell ref="EN17:EZ17"/>
    <mergeCell ref="AP18:EB19"/>
    <mergeCell ref="EN18:EZ19"/>
    <mergeCell ref="EN20:EZ22"/>
    <mergeCell ref="AY21:CI22"/>
    <mergeCell ref="AP17:AS17"/>
    <mergeCell ref="BG17:BH17"/>
    <mergeCell ref="BI17:BK17"/>
    <mergeCell ref="BM17:CB17"/>
    <mergeCell ref="CC17:CF17"/>
    <mergeCell ref="CG17:CJ17"/>
    <mergeCell ref="AP23:EB23"/>
    <mergeCell ref="CQ5:EZ5"/>
    <mergeCell ref="CO6:EZ6"/>
    <mergeCell ref="CO7:EZ7"/>
    <mergeCell ref="CO8:EZ8"/>
    <mergeCell ref="CO9:EZ9"/>
    <mergeCell ref="CO10:EZ10"/>
    <mergeCell ref="B14:EF14"/>
    <mergeCell ref="B15:EB15"/>
    <mergeCell ref="EC15:ED15"/>
    <mergeCell ref="EE15:EG15"/>
    <mergeCell ref="EN15:EZ15"/>
    <mergeCell ref="EN16:EZ16"/>
    <mergeCell ref="CO11:DI11"/>
    <mergeCell ref="DU11:EZ11"/>
    <mergeCell ref="CO12:DI12"/>
    <mergeCell ref="DU12:EZ12"/>
    <mergeCell ref="CM13:CN13"/>
    <mergeCell ref="CO13:CS13"/>
    <mergeCell ref="CU13:DJ13"/>
    <mergeCell ref="DK13:DN13"/>
    <mergeCell ref="DR13:DT13"/>
    <mergeCell ref="A45:AO46"/>
    <mergeCell ref="AP45:AZ46"/>
    <mergeCell ref="BA45:BK45"/>
    <mergeCell ref="BL45:BP45"/>
    <mergeCell ref="BQ45:CA45"/>
    <mergeCell ref="CB45:CR45"/>
    <mergeCell ref="CS45:DC45"/>
    <mergeCell ref="DD45:DP45"/>
    <mergeCell ref="DQ45:EH45"/>
    <mergeCell ref="EI45:EZ45"/>
    <mergeCell ref="BA46:BK46"/>
    <mergeCell ref="BL46:BP46"/>
    <mergeCell ref="BQ46:CA46"/>
    <mergeCell ref="CB46:CR46"/>
    <mergeCell ref="CS46:DC46"/>
    <mergeCell ref="DD46:DP46"/>
    <mergeCell ref="DQ46:EH46"/>
    <mergeCell ref="EI46:EZ46"/>
  </mergeCells>
  <pageMargins left="0.39370078740157483" right="0.23622047244094491" top="0.19685039370078741" bottom="0.19685039370078741" header="0.11811023622047245" footer="0.11811023622047245"/>
  <pageSetup paperSize="9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27"/>
  <sheetViews>
    <sheetView zoomScaleNormal="100" workbookViewId="0">
      <selection activeCell="A22" sqref="A22"/>
    </sheetView>
  </sheetViews>
  <sheetFormatPr defaultRowHeight="10.5" x14ac:dyDescent="0.15"/>
  <cols>
    <col min="1" max="1" width="105.5703125" customWidth="1"/>
    <col min="2" max="2" width="20" customWidth="1"/>
  </cols>
  <sheetData>
    <row r="2" spans="1:2" ht="12.75" x14ac:dyDescent="0.15">
      <c r="A2" s="57" t="s">
        <v>27</v>
      </c>
      <c r="B2" s="57"/>
    </row>
    <row r="3" spans="1:2" ht="1.5" customHeight="1" x14ac:dyDescent="0.15"/>
    <row r="4" spans="1:2" ht="12.75" x14ac:dyDescent="0.15">
      <c r="A4" s="57" t="s">
        <v>28</v>
      </c>
      <c r="B4" s="57"/>
    </row>
    <row r="5" spans="1:2" ht="3.75" customHeight="1" x14ac:dyDescent="0.15"/>
    <row r="6" spans="1:2" ht="12.75" x14ac:dyDescent="0.15">
      <c r="A6" s="57" t="s">
        <v>29</v>
      </c>
      <c r="B6" s="57"/>
    </row>
    <row r="7" spans="1:2" ht="27" customHeight="1" x14ac:dyDescent="0.15">
      <c r="A7" s="2" t="s">
        <v>30</v>
      </c>
      <c r="B7" s="2" t="s">
        <v>31</v>
      </c>
    </row>
    <row r="8" spans="1:2" ht="39" customHeight="1" x14ac:dyDescent="0.15">
      <c r="A8" s="3" t="s">
        <v>32</v>
      </c>
      <c r="B8" s="2" t="s">
        <v>180</v>
      </c>
    </row>
    <row r="10" spans="1:2" ht="12.75" x14ac:dyDescent="0.15">
      <c r="A10" s="57" t="s">
        <v>33</v>
      </c>
      <c r="B10" s="57"/>
    </row>
    <row r="11" spans="1:2" ht="26.25" customHeight="1" x14ac:dyDescent="0.15">
      <c r="A11" s="2" t="s">
        <v>183</v>
      </c>
      <c r="B11" s="2" t="s">
        <v>182</v>
      </c>
    </row>
    <row r="12" spans="1:2" ht="44.25" customHeight="1" x14ac:dyDescent="0.15">
      <c r="A12" s="3" t="s">
        <v>251</v>
      </c>
      <c r="B12" s="2" t="s">
        <v>181</v>
      </c>
    </row>
    <row r="14" spans="1:2" ht="12.75" x14ac:dyDescent="0.15">
      <c r="A14" s="57" t="s">
        <v>34</v>
      </c>
      <c r="B14" s="57"/>
    </row>
    <row r="15" spans="1:2" ht="21" customHeight="1" x14ac:dyDescent="0.15"/>
    <row r="16" spans="1:2" ht="12.75" x14ac:dyDescent="0.15">
      <c r="A16" s="57" t="s">
        <v>35</v>
      </c>
      <c r="B16" s="57"/>
    </row>
    <row r="17" spans="1:2" ht="31.5" customHeight="1" x14ac:dyDescent="0.15">
      <c r="A17" s="47" t="s">
        <v>36</v>
      </c>
      <c r="B17" s="47" t="s">
        <v>37</v>
      </c>
    </row>
    <row r="18" spans="1:2" ht="32.25" customHeight="1" x14ac:dyDescent="0.15">
      <c r="A18" s="48" t="s">
        <v>38</v>
      </c>
      <c r="B18" s="49">
        <v>3455062.58</v>
      </c>
    </row>
    <row r="19" spans="1:2" ht="31.5" x14ac:dyDescent="0.15">
      <c r="A19" s="44" t="s">
        <v>39</v>
      </c>
      <c r="B19" s="49">
        <v>0</v>
      </c>
    </row>
    <row r="20" spans="1:2" ht="21" x14ac:dyDescent="0.15">
      <c r="A20" s="44" t="s">
        <v>40</v>
      </c>
      <c r="B20" s="49">
        <v>3455062.58</v>
      </c>
    </row>
    <row r="21" spans="1:2" ht="21" x14ac:dyDescent="0.15">
      <c r="A21" s="44" t="s">
        <v>41</v>
      </c>
      <c r="B21" s="49">
        <v>0</v>
      </c>
    </row>
    <row r="22" spans="1:2" ht="31.5" customHeight="1" x14ac:dyDescent="0.15">
      <c r="A22" s="48" t="s">
        <v>42</v>
      </c>
      <c r="B22" s="49">
        <v>524118.79</v>
      </c>
    </row>
    <row r="23" spans="1:2" ht="21" x14ac:dyDescent="0.15">
      <c r="A23" s="44" t="s">
        <v>43</v>
      </c>
      <c r="B23" s="49">
        <v>388712.19</v>
      </c>
    </row>
    <row r="25" spans="1:2" ht="12.75" x14ac:dyDescent="0.15">
      <c r="A25" s="57" t="s">
        <v>44</v>
      </c>
      <c r="B25" s="57"/>
    </row>
    <row r="26" spans="1:2" ht="18" customHeight="1" x14ac:dyDescent="0.15">
      <c r="A26" s="55" t="s">
        <v>45</v>
      </c>
      <c r="B26" s="56"/>
    </row>
    <row r="27" spans="1:2" ht="22.5" customHeight="1" x14ac:dyDescent="0.15">
      <c r="A27" s="55">
        <v>8</v>
      </c>
      <c r="B27" s="56"/>
    </row>
  </sheetData>
  <mergeCells count="9">
    <mergeCell ref="A25:B25"/>
    <mergeCell ref="A26:B26"/>
    <mergeCell ref="A27:B27"/>
    <mergeCell ref="A2:B2"/>
    <mergeCell ref="A4:B4"/>
    <mergeCell ref="A6:B6"/>
    <mergeCell ref="A10:B10"/>
    <mergeCell ref="A14:B14"/>
    <mergeCell ref="A16:B16"/>
  </mergeCells>
  <pageMargins left="0.5" right="0.4" top="0.4" bottom="0.4" header="0.1" footer="0.5"/>
  <pageSetup paperSize="9" orientation="landscape" r:id="rId1"/>
  <headerFooter>
    <oddHeader>&amp;C&amp;П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opLeftCell="A4" zoomScaleNormal="100" workbookViewId="0">
      <selection activeCell="C7" sqref="C7:C22"/>
    </sheetView>
  </sheetViews>
  <sheetFormatPr defaultRowHeight="10.5" x14ac:dyDescent="0.15"/>
  <cols>
    <col min="1" max="1" width="11.42578125" customWidth="1"/>
    <col min="2" max="2" width="78.28515625" customWidth="1"/>
    <col min="3" max="3" width="22.85546875" customWidth="1"/>
  </cols>
  <sheetData>
    <row r="1" spans="1:3" ht="20.100000000000001" customHeight="1" x14ac:dyDescent="0.15">
      <c r="C1" s="1" t="s">
        <v>46</v>
      </c>
    </row>
    <row r="2" spans="1:3" ht="20.100000000000001" customHeight="1" x14ac:dyDescent="0.15">
      <c r="A2" s="57" t="s">
        <v>47</v>
      </c>
      <c r="B2" s="57"/>
      <c r="C2" s="57"/>
    </row>
    <row r="3" spans="1:3" ht="20.100000000000001" customHeight="1" x14ac:dyDescent="0.15">
      <c r="A3" s="57" t="s">
        <v>264</v>
      </c>
      <c r="B3" s="57"/>
      <c r="C3" s="57"/>
    </row>
    <row r="4" spans="1:3" ht="20.100000000000001" customHeight="1" x14ac:dyDescent="0.15">
      <c r="A4" s="64" t="s">
        <v>48</v>
      </c>
      <c r="B4" s="64"/>
      <c r="C4" s="64"/>
    </row>
    <row r="5" spans="1:3" ht="20.100000000000001" customHeight="1" x14ac:dyDescent="0.15"/>
    <row r="6" spans="1:3" ht="35.25" customHeight="1" x14ac:dyDescent="0.15">
      <c r="A6" s="2" t="s">
        <v>49</v>
      </c>
      <c r="B6" s="2" t="s">
        <v>50</v>
      </c>
      <c r="C6" s="2" t="s">
        <v>253</v>
      </c>
    </row>
    <row r="7" spans="1:3" ht="20.100000000000001" customHeight="1" x14ac:dyDescent="0.15">
      <c r="A7" s="2" t="s">
        <v>51</v>
      </c>
      <c r="B7" s="3" t="s">
        <v>52</v>
      </c>
      <c r="C7" s="50">
        <v>3976181.37</v>
      </c>
    </row>
    <row r="8" spans="1:3" ht="20.100000000000001" customHeight="1" x14ac:dyDescent="0.15">
      <c r="A8" s="2" t="s">
        <v>53</v>
      </c>
      <c r="B8" s="3" t="s">
        <v>54</v>
      </c>
      <c r="C8" s="50">
        <v>3455062.58</v>
      </c>
    </row>
    <row r="9" spans="1:3" ht="20.100000000000001" customHeight="1" x14ac:dyDescent="0.15">
      <c r="A9" s="2" t="s">
        <v>55</v>
      </c>
      <c r="B9" s="3" t="s">
        <v>56</v>
      </c>
      <c r="C9" s="50">
        <v>0</v>
      </c>
    </row>
    <row r="10" spans="1:3" ht="20.100000000000001" customHeight="1" x14ac:dyDescent="0.15">
      <c r="A10" s="2" t="s">
        <v>57</v>
      </c>
      <c r="B10" s="3" t="s">
        <v>58</v>
      </c>
      <c r="C10" s="50">
        <v>388712.19</v>
      </c>
    </row>
    <row r="11" spans="1:3" ht="20.100000000000001" customHeight="1" x14ac:dyDescent="0.15">
      <c r="A11" s="2" t="s">
        <v>59</v>
      </c>
      <c r="B11" s="3" t="s">
        <v>56</v>
      </c>
      <c r="C11" s="50">
        <v>26247</v>
      </c>
    </row>
    <row r="12" spans="1:3" ht="20.100000000000001" customHeight="1" x14ac:dyDescent="0.15">
      <c r="A12" s="2" t="s">
        <v>60</v>
      </c>
      <c r="B12" s="3" t="s">
        <v>61</v>
      </c>
      <c r="C12" s="50">
        <v>55769.14</v>
      </c>
    </row>
    <row r="13" spans="1:3" ht="20.100000000000001" customHeight="1" x14ac:dyDescent="0.15">
      <c r="A13" s="2" t="s">
        <v>62</v>
      </c>
      <c r="B13" s="3" t="s">
        <v>63</v>
      </c>
      <c r="C13" s="50">
        <v>0</v>
      </c>
    </row>
    <row r="14" spans="1:3" ht="20.100000000000001" customHeight="1" x14ac:dyDescent="0.15">
      <c r="A14" s="2" t="s">
        <v>64</v>
      </c>
      <c r="B14" s="3" t="s">
        <v>65</v>
      </c>
      <c r="C14" s="50">
        <v>0</v>
      </c>
    </row>
    <row r="15" spans="1:3" ht="20.100000000000001" customHeight="1" x14ac:dyDescent="0.15">
      <c r="A15" s="2" t="s">
        <v>66</v>
      </c>
      <c r="B15" s="3" t="s">
        <v>67</v>
      </c>
      <c r="C15" s="50">
        <v>0</v>
      </c>
    </row>
    <row r="16" spans="1:3" ht="20.100000000000001" customHeight="1" x14ac:dyDescent="0.15">
      <c r="A16" s="2" t="s">
        <v>68</v>
      </c>
      <c r="B16" s="3" t="s">
        <v>69</v>
      </c>
      <c r="C16" s="50">
        <v>0</v>
      </c>
    </row>
    <row r="17" spans="1:3" ht="20.100000000000001" customHeight="1" x14ac:dyDescent="0.15">
      <c r="A17" s="2" t="s">
        <v>70</v>
      </c>
      <c r="B17" s="3" t="s">
        <v>71</v>
      </c>
      <c r="C17" s="50">
        <v>0</v>
      </c>
    </row>
    <row r="18" spans="1:3" ht="20.100000000000001" customHeight="1" x14ac:dyDescent="0.15">
      <c r="A18" s="2" t="s">
        <v>72</v>
      </c>
      <c r="B18" s="3" t="s">
        <v>73</v>
      </c>
      <c r="C18" s="50">
        <v>55769.14</v>
      </c>
    </row>
    <row r="19" spans="1:3" ht="20.100000000000001" customHeight="1" x14ac:dyDescent="0.15">
      <c r="A19" s="2" t="s">
        <v>74</v>
      </c>
      <c r="B19" s="3" t="s">
        <v>75</v>
      </c>
      <c r="C19" s="50" t="s">
        <v>273</v>
      </c>
    </row>
    <row r="20" spans="1:3" ht="20.100000000000001" customHeight="1" x14ac:dyDescent="0.15">
      <c r="A20" s="2" t="s">
        <v>76</v>
      </c>
      <c r="B20" s="3" t="s">
        <v>77</v>
      </c>
      <c r="C20" s="50">
        <v>0</v>
      </c>
    </row>
    <row r="21" spans="1:3" ht="20.100000000000001" customHeight="1" x14ac:dyDescent="0.15">
      <c r="A21" s="2" t="s">
        <v>78</v>
      </c>
      <c r="B21" s="3" t="s">
        <v>79</v>
      </c>
      <c r="C21" s="50">
        <v>209875.75</v>
      </c>
    </row>
    <row r="22" spans="1:3" ht="20.100000000000001" customHeight="1" x14ac:dyDescent="0.15">
      <c r="A22" s="2" t="s">
        <v>80</v>
      </c>
      <c r="B22" s="3" t="s">
        <v>81</v>
      </c>
      <c r="C22" s="50">
        <v>0</v>
      </c>
    </row>
  </sheetData>
  <mergeCells count="3">
    <mergeCell ref="A2:C2"/>
    <mergeCell ref="A3:C3"/>
    <mergeCell ref="A4:C4"/>
  </mergeCells>
  <pageMargins left="0.5" right="0.4" top="0.4" bottom="0.4" header="0.1" footer="0.5"/>
  <pageSetup paperSize="9" fitToHeight="0" orientation="landscape" r:id="rId1"/>
  <headerFooter>
    <oddHeader>&amp;C&amp;П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Normal="100" workbookViewId="0">
      <selection activeCell="E26" sqref="E26"/>
    </sheetView>
  </sheetViews>
  <sheetFormatPr defaultRowHeight="10.5" x14ac:dyDescent="0.15"/>
  <cols>
    <col min="1" max="1" width="38.140625" customWidth="1"/>
    <col min="2" max="2" width="9.5703125" customWidth="1"/>
    <col min="3" max="3" width="15" customWidth="1"/>
    <col min="4" max="10" width="19" customWidth="1"/>
  </cols>
  <sheetData>
    <row r="1" spans="1:10" ht="20.100000000000001" customHeight="1" x14ac:dyDescent="0.15">
      <c r="J1" s="1" t="s">
        <v>82</v>
      </c>
    </row>
    <row r="2" spans="1:10" ht="20.100000000000001" customHeight="1" x14ac:dyDescent="0.15">
      <c r="A2" s="57" t="s">
        <v>83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20.100000000000001" customHeight="1" x14ac:dyDescent="0.15">
      <c r="A3" s="57" t="s">
        <v>84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ht="20.100000000000001" customHeight="1" x14ac:dyDescent="0.15">
      <c r="A4" s="57" t="s">
        <v>283</v>
      </c>
      <c r="B4" s="57"/>
      <c r="C4" s="57"/>
      <c r="D4" s="57"/>
      <c r="E4" s="57"/>
      <c r="F4" s="57"/>
      <c r="G4" s="57"/>
      <c r="H4" s="57"/>
      <c r="I4" s="57"/>
      <c r="J4" s="57"/>
    </row>
    <row r="5" spans="1:10" ht="30" customHeight="1" x14ac:dyDescent="0.15">
      <c r="A5" s="70" t="s">
        <v>50</v>
      </c>
      <c r="B5" s="70" t="s">
        <v>85</v>
      </c>
      <c r="C5" s="70" t="s">
        <v>86</v>
      </c>
      <c r="D5" s="55" t="s">
        <v>87</v>
      </c>
      <c r="E5" s="73"/>
      <c r="F5" s="73"/>
      <c r="G5" s="73"/>
      <c r="H5" s="73"/>
      <c r="I5" s="73"/>
      <c r="J5" s="56"/>
    </row>
    <row r="6" spans="1:10" ht="30" customHeight="1" x14ac:dyDescent="0.15">
      <c r="A6" s="72"/>
      <c r="B6" s="72"/>
      <c r="C6" s="72"/>
      <c r="D6" s="70" t="s">
        <v>88</v>
      </c>
      <c r="E6" s="55" t="s">
        <v>89</v>
      </c>
      <c r="F6" s="73"/>
      <c r="G6" s="73"/>
      <c r="H6" s="73"/>
      <c r="I6" s="73"/>
      <c r="J6" s="56"/>
    </row>
    <row r="7" spans="1:10" ht="50.1" customHeight="1" x14ac:dyDescent="0.15">
      <c r="A7" s="72"/>
      <c r="B7" s="72"/>
      <c r="C7" s="72"/>
      <c r="D7" s="72"/>
      <c r="E7" s="70" t="s">
        <v>90</v>
      </c>
      <c r="F7" s="70" t="s">
        <v>91</v>
      </c>
      <c r="G7" s="70" t="s">
        <v>92</v>
      </c>
      <c r="H7" s="70" t="s">
        <v>93</v>
      </c>
      <c r="I7" s="55" t="s">
        <v>94</v>
      </c>
      <c r="J7" s="56"/>
    </row>
    <row r="8" spans="1:10" ht="63" customHeight="1" x14ac:dyDescent="0.15">
      <c r="A8" s="71"/>
      <c r="B8" s="71"/>
      <c r="C8" s="71"/>
      <c r="D8" s="71"/>
      <c r="E8" s="71"/>
      <c r="F8" s="71"/>
      <c r="G8" s="71"/>
      <c r="H8" s="71"/>
      <c r="I8" s="2" t="s">
        <v>95</v>
      </c>
      <c r="J8" s="2" t="s">
        <v>96</v>
      </c>
    </row>
    <row r="9" spans="1:10" ht="48" customHeight="1" x14ac:dyDescent="0.15">
      <c r="A9" s="51" t="s">
        <v>97</v>
      </c>
      <c r="B9" s="52" t="s">
        <v>98</v>
      </c>
      <c r="C9" s="52" t="s">
        <v>98</v>
      </c>
      <c r="D9" s="53">
        <f>SUM(E9:I9)</f>
        <v>3023501.72</v>
      </c>
      <c r="E9" s="53">
        <f>SUM(E10:E16)</f>
        <v>2606897.27</v>
      </c>
      <c r="F9" s="53">
        <f t="shared" ref="F9:J9" si="0">SUM(F10:F16)</f>
        <v>52000</v>
      </c>
      <c r="G9" s="53">
        <f t="shared" si="0"/>
        <v>0</v>
      </c>
      <c r="H9" s="53">
        <f t="shared" si="0"/>
        <v>0</v>
      </c>
      <c r="I9" s="53">
        <f t="shared" si="0"/>
        <v>364604.45</v>
      </c>
      <c r="J9" s="53">
        <f t="shared" si="0"/>
        <v>0</v>
      </c>
    </row>
    <row r="10" spans="1:10" ht="48" customHeight="1" x14ac:dyDescent="0.15">
      <c r="A10" s="3" t="s">
        <v>99</v>
      </c>
      <c r="B10" s="2" t="s">
        <v>100</v>
      </c>
      <c r="C10" s="2" t="s">
        <v>101</v>
      </c>
      <c r="D10" s="4">
        <f t="shared" ref="D10:D32" si="1">SUM(E10:I10)</f>
        <v>0</v>
      </c>
      <c r="E10" s="4" t="s">
        <v>102</v>
      </c>
      <c r="F10" s="4" t="s">
        <v>102</v>
      </c>
      <c r="G10" s="4" t="s">
        <v>102</v>
      </c>
      <c r="H10" s="4" t="s">
        <v>102</v>
      </c>
      <c r="I10" s="4">
        <v>0</v>
      </c>
      <c r="J10" s="4" t="s">
        <v>102</v>
      </c>
    </row>
    <row r="11" spans="1:10" ht="48" customHeight="1" x14ac:dyDescent="0.15">
      <c r="A11" s="3" t="s">
        <v>103</v>
      </c>
      <c r="B11" s="2" t="s">
        <v>101</v>
      </c>
      <c r="C11" s="2" t="s">
        <v>104</v>
      </c>
      <c r="D11" s="4">
        <f t="shared" si="1"/>
        <v>2971501.72</v>
      </c>
      <c r="E11" s="4">
        <v>2606897.27</v>
      </c>
      <c r="F11" s="4" t="s">
        <v>102</v>
      </c>
      <c r="G11" s="4" t="s">
        <v>102</v>
      </c>
      <c r="H11" s="4">
        <v>0</v>
      </c>
      <c r="I11" s="4">
        <v>364604.45</v>
      </c>
      <c r="J11" s="4">
        <v>0</v>
      </c>
    </row>
    <row r="12" spans="1:10" ht="48" customHeight="1" x14ac:dyDescent="0.15">
      <c r="A12" s="3" t="s">
        <v>105</v>
      </c>
      <c r="B12" s="2" t="s">
        <v>104</v>
      </c>
      <c r="C12" s="2" t="s">
        <v>106</v>
      </c>
      <c r="D12" s="4">
        <f t="shared" si="1"/>
        <v>0</v>
      </c>
      <c r="E12" s="4" t="s">
        <v>102</v>
      </c>
      <c r="F12" s="4" t="s">
        <v>102</v>
      </c>
      <c r="G12" s="4" t="s">
        <v>102</v>
      </c>
      <c r="H12" s="4" t="s">
        <v>102</v>
      </c>
      <c r="I12" s="4">
        <v>0</v>
      </c>
      <c r="J12" s="4" t="s">
        <v>102</v>
      </c>
    </row>
    <row r="13" spans="1:10" ht="56.45" customHeight="1" x14ac:dyDescent="0.15">
      <c r="A13" s="3" t="s">
        <v>107</v>
      </c>
      <c r="B13" s="2" t="s">
        <v>106</v>
      </c>
      <c r="C13" s="2" t="s">
        <v>108</v>
      </c>
      <c r="D13" s="4">
        <f t="shared" si="1"/>
        <v>0</v>
      </c>
      <c r="E13" s="4" t="s">
        <v>102</v>
      </c>
      <c r="F13" s="4" t="s">
        <v>102</v>
      </c>
      <c r="G13" s="4" t="s">
        <v>102</v>
      </c>
      <c r="H13" s="4" t="s">
        <v>102</v>
      </c>
      <c r="I13" s="4">
        <v>0</v>
      </c>
      <c r="J13" s="4" t="s">
        <v>102</v>
      </c>
    </row>
    <row r="14" spans="1:10" ht="48" customHeight="1" x14ac:dyDescent="0.15">
      <c r="A14" s="3" t="s">
        <v>109</v>
      </c>
      <c r="B14" s="2" t="s">
        <v>108</v>
      </c>
      <c r="C14" s="2" t="s">
        <v>110</v>
      </c>
      <c r="D14" s="4">
        <f t="shared" si="1"/>
        <v>52000</v>
      </c>
      <c r="E14" s="4" t="s">
        <v>102</v>
      </c>
      <c r="F14" s="4">
        <v>52000</v>
      </c>
      <c r="G14" s="4">
        <v>0</v>
      </c>
      <c r="H14" s="4" t="s">
        <v>102</v>
      </c>
      <c r="I14" s="4" t="s">
        <v>102</v>
      </c>
      <c r="J14" s="4" t="s">
        <v>102</v>
      </c>
    </row>
    <row r="15" spans="1:10" ht="48" customHeight="1" x14ac:dyDescent="0.15">
      <c r="A15" s="3" t="s">
        <v>111</v>
      </c>
      <c r="B15" s="2" t="s">
        <v>112</v>
      </c>
      <c r="C15" s="2" t="s">
        <v>110</v>
      </c>
      <c r="D15" s="4">
        <f t="shared" si="1"/>
        <v>0</v>
      </c>
      <c r="E15" s="4" t="s">
        <v>102</v>
      </c>
      <c r="F15" s="4" t="s">
        <v>102</v>
      </c>
      <c r="G15" s="4" t="s">
        <v>102</v>
      </c>
      <c r="H15" s="4" t="s">
        <v>102</v>
      </c>
      <c r="I15" s="4">
        <v>0</v>
      </c>
      <c r="J15" s="4">
        <v>0</v>
      </c>
    </row>
    <row r="16" spans="1:10" ht="48" customHeight="1" x14ac:dyDescent="0.15">
      <c r="A16" s="3" t="s">
        <v>113</v>
      </c>
      <c r="B16" s="2" t="s">
        <v>110</v>
      </c>
      <c r="C16" s="2" t="s">
        <v>114</v>
      </c>
      <c r="D16" s="4">
        <f t="shared" si="1"/>
        <v>0</v>
      </c>
      <c r="E16" s="4" t="s">
        <v>102</v>
      </c>
      <c r="F16" s="4" t="s">
        <v>102</v>
      </c>
      <c r="G16" s="4" t="s">
        <v>102</v>
      </c>
      <c r="H16" s="4" t="s">
        <v>102</v>
      </c>
      <c r="I16" s="4">
        <v>0</v>
      </c>
      <c r="J16" s="4" t="s">
        <v>102</v>
      </c>
    </row>
    <row r="17" spans="1:10" ht="46.9" customHeight="1" x14ac:dyDescent="0.15">
      <c r="A17" s="51" t="s">
        <v>115</v>
      </c>
      <c r="B17" s="52" t="s">
        <v>116</v>
      </c>
      <c r="C17" s="52" t="s">
        <v>117</v>
      </c>
      <c r="D17" s="53">
        <f t="shared" si="1"/>
        <v>3078521.6700000004</v>
      </c>
      <c r="E17" s="53">
        <f>SUM(E18+E21+E24)</f>
        <v>2661917.2200000002</v>
      </c>
      <c r="F17" s="53">
        <f t="shared" ref="F17:I17" si="2">SUM(F18+F21+F24)</f>
        <v>52000</v>
      </c>
      <c r="G17" s="53">
        <f t="shared" si="2"/>
        <v>0</v>
      </c>
      <c r="H17" s="53">
        <f t="shared" si="2"/>
        <v>0</v>
      </c>
      <c r="I17" s="53">
        <f t="shared" si="2"/>
        <v>364604.45</v>
      </c>
      <c r="J17" s="53">
        <v>0</v>
      </c>
    </row>
    <row r="18" spans="1:10" ht="34.9" customHeight="1" x14ac:dyDescent="0.15">
      <c r="A18" s="3" t="s">
        <v>118</v>
      </c>
      <c r="B18" s="2" t="s">
        <v>119</v>
      </c>
      <c r="C18" s="2" t="s">
        <v>2</v>
      </c>
      <c r="D18" s="4">
        <f t="shared" si="1"/>
        <v>2895101.72</v>
      </c>
      <c r="E18" s="4">
        <v>2530497.27</v>
      </c>
      <c r="F18" s="4">
        <v>0</v>
      </c>
      <c r="G18" s="4">
        <v>0</v>
      </c>
      <c r="H18" s="4">
        <v>0</v>
      </c>
      <c r="I18" s="4">
        <v>364604.45</v>
      </c>
      <c r="J18" s="4">
        <v>0</v>
      </c>
    </row>
    <row r="19" spans="1:10" ht="34.9" customHeight="1" x14ac:dyDescent="0.15">
      <c r="A19" s="3" t="s">
        <v>120</v>
      </c>
      <c r="B19" s="2" t="s">
        <v>121</v>
      </c>
      <c r="C19" s="2" t="s">
        <v>2</v>
      </c>
      <c r="D19" s="4">
        <f t="shared" si="1"/>
        <v>2893401.72</v>
      </c>
      <c r="E19" s="4">
        <v>2528797.27</v>
      </c>
      <c r="F19" s="4">
        <v>0</v>
      </c>
      <c r="G19" s="4">
        <v>0</v>
      </c>
      <c r="H19" s="4">
        <v>0</v>
      </c>
      <c r="I19" s="4">
        <v>364604.45</v>
      </c>
      <c r="J19" s="4">
        <v>0</v>
      </c>
    </row>
    <row r="20" spans="1:10" ht="34.9" customHeight="1" x14ac:dyDescent="0.15">
      <c r="A20" s="3" t="s">
        <v>122</v>
      </c>
      <c r="B20" s="2" t="s">
        <v>123</v>
      </c>
      <c r="C20" s="2" t="s">
        <v>2</v>
      </c>
      <c r="D20" s="4">
        <f t="shared" si="1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1:10" ht="34.9" customHeight="1" x14ac:dyDescent="0.15">
      <c r="A21" s="3" t="s">
        <v>124</v>
      </c>
      <c r="B21" s="2" t="s">
        <v>125</v>
      </c>
      <c r="C21" s="2" t="s">
        <v>2</v>
      </c>
      <c r="D21" s="4">
        <f t="shared" si="1"/>
        <v>123.35</v>
      </c>
      <c r="E21" s="4">
        <v>123.35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</row>
    <row r="22" spans="1:10" ht="34.9" customHeight="1" x14ac:dyDescent="0.15">
      <c r="A22" s="3" t="s">
        <v>126</v>
      </c>
      <c r="B22" s="2" t="s">
        <v>127</v>
      </c>
      <c r="C22" s="2" t="s">
        <v>2</v>
      </c>
      <c r="D22" s="4">
        <f t="shared" si="1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1:10" ht="34.9" customHeight="1" x14ac:dyDescent="0.15">
      <c r="A23" s="3" t="s">
        <v>128</v>
      </c>
      <c r="B23" s="2" t="s">
        <v>129</v>
      </c>
      <c r="C23" s="2" t="s">
        <v>2</v>
      </c>
      <c r="D23" s="4">
        <f t="shared" si="1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ht="34.9" customHeight="1" x14ac:dyDescent="0.15">
      <c r="A24" s="3" t="s">
        <v>130</v>
      </c>
      <c r="B24" s="2" t="s">
        <v>131</v>
      </c>
      <c r="C24" s="2" t="s">
        <v>117</v>
      </c>
      <c r="D24" s="4">
        <f t="shared" si="1"/>
        <v>183296.6</v>
      </c>
      <c r="E24" s="4">
        <v>131296.6</v>
      </c>
      <c r="F24" s="4">
        <v>52000</v>
      </c>
      <c r="G24" s="4">
        <v>0</v>
      </c>
      <c r="H24" s="4">
        <v>0</v>
      </c>
      <c r="I24" s="4">
        <v>0</v>
      </c>
      <c r="J24" s="4">
        <v>0</v>
      </c>
    </row>
    <row r="25" spans="1:10" ht="34.9" customHeight="1" x14ac:dyDescent="0.15">
      <c r="A25" s="51" t="s">
        <v>132</v>
      </c>
      <c r="B25" s="52" t="s">
        <v>133</v>
      </c>
      <c r="C25" s="52" t="s">
        <v>134</v>
      </c>
      <c r="D25" s="53">
        <f>SUM(D26:D27)</f>
        <v>55019.95</v>
      </c>
      <c r="E25" s="53">
        <f t="shared" ref="E25:J25" si="3">SUM(E26:E27)</f>
        <v>55019.95</v>
      </c>
      <c r="F25" s="53">
        <f t="shared" si="3"/>
        <v>0</v>
      </c>
      <c r="G25" s="53">
        <f t="shared" si="3"/>
        <v>0</v>
      </c>
      <c r="H25" s="53">
        <f t="shared" si="3"/>
        <v>0</v>
      </c>
      <c r="I25" s="53">
        <f t="shared" si="3"/>
        <v>0</v>
      </c>
      <c r="J25" s="53">
        <f t="shared" si="3"/>
        <v>0</v>
      </c>
    </row>
    <row r="26" spans="1:10" ht="34.9" customHeight="1" x14ac:dyDescent="0.15">
      <c r="A26" s="3" t="s">
        <v>135</v>
      </c>
      <c r="B26" s="2" t="s">
        <v>136</v>
      </c>
      <c r="C26" s="2" t="s">
        <v>2</v>
      </c>
      <c r="D26" s="4">
        <f t="shared" si="1"/>
        <v>55019.95</v>
      </c>
      <c r="E26" s="4">
        <v>55019.95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</row>
    <row r="27" spans="1:10" ht="34.9" customHeight="1" x14ac:dyDescent="0.15">
      <c r="A27" s="3" t="s">
        <v>137</v>
      </c>
      <c r="B27" s="2" t="s">
        <v>138</v>
      </c>
      <c r="C27" s="2" t="s">
        <v>2</v>
      </c>
      <c r="D27" s="4">
        <f t="shared" si="1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</row>
    <row r="28" spans="1:10" ht="34.9" customHeight="1" x14ac:dyDescent="0.15">
      <c r="A28" s="51" t="s">
        <v>139</v>
      </c>
      <c r="B28" s="52" t="s">
        <v>140</v>
      </c>
      <c r="C28" s="52" t="s">
        <v>134</v>
      </c>
      <c r="D28" s="53">
        <f t="shared" si="1"/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</row>
    <row r="29" spans="1:10" ht="34.9" customHeight="1" x14ac:dyDescent="0.15">
      <c r="A29" s="3" t="s">
        <v>141</v>
      </c>
      <c r="B29" s="2" t="s">
        <v>142</v>
      </c>
      <c r="C29" s="2" t="s">
        <v>2</v>
      </c>
      <c r="D29" s="4">
        <f t="shared" si="1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ht="34.9" customHeight="1" x14ac:dyDescent="0.15">
      <c r="A30" s="3" t="s">
        <v>143</v>
      </c>
      <c r="B30" s="2" t="s">
        <v>144</v>
      </c>
      <c r="C30" s="2" t="s">
        <v>2</v>
      </c>
      <c r="D30" s="4">
        <f t="shared" si="1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0" ht="39.950000000000003" customHeight="1" x14ac:dyDescent="0.15">
      <c r="A31" s="51" t="s">
        <v>145</v>
      </c>
      <c r="B31" s="52" t="s">
        <v>146</v>
      </c>
      <c r="C31" s="52" t="s">
        <v>134</v>
      </c>
      <c r="D31" s="53">
        <f t="shared" si="1"/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</row>
    <row r="32" spans="1:10" ht="39.950000000000003" customHeight="1" x14ac:dyDescent="0.15">
      <c r="A32" s="51" t="s">
        <v>147</v>
      </c>
      <c r="B32" s="52" t="s">
        <v>148</v>
      </c>
      <c r="C32" s="52" t="s">
        <v>134</v>
      </c>
      <c r="D32" s="53">
        <f t="shared" si="1"/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</row>
  </sheetData>
  <mergeCells count="14">
    <mergeCell ref="F7:F8"/>
    <mergeCell ref="G7:G8"/>
    <mergeCell ref="H7:H8"/>
    <mergeCell ref="I7:J7"/>
    <mergeCell ref="A2:J2"/>
    <mergeCell ref="A3:J3"/>
    <mergeCell ref="A4:J4"/>
    <mergeCell ref="A5:A8"/>
    <mergeCell ref="B5:B8"/>
    <mergeCell ref="C5:C8"/>
    <mergeCell ref="D5:J5"/>
    <mergeCell ref="D6:D8"/>
    <mergeCell ref="E6:J6"/>
    <mergeCell ref="E7:E8"/>
  </mergeCells>
  <pageMargins left="0.5" right="0.4" top="0.4" bottom="0.4" header="0.1" footer="0.5"/>
  <pageSetup paperSize="9" scale="76" fitToHeight="0" orientation="landscape" r:id="rId1"/>
  <headerFooter>
    <oddHeader>&amp;C&amp;П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opLeftCell="A16" zoomScaleNormal="100" workbookViewId="0">
      <selection activeCell="G30" sqref="G30"/>
    </sheetView>
  </sheetViews>
  <sheetFormatPr defaultRowHeight="10.5" x14ac:dyDescent="0.15"/>
  <cols>
    <col min="1" max="1" width="38.140625" customWidth="1"/>
    <col min="2" max="2" width="9.5703125" customWidth="1"/>
    <col min="3" max="3" width="14.28515625" customWidth="1"/>
    <col min="4" max="10" width="19" customWidth="1"/>
  </cols>
  <sheetData>
    <row r="1" spans="1:10" ht="20.100000000000001" customHeight="1" x14ac:dyDescent="0.15">
      <c r="J1" s="1" t="s">
        <v>82</v>
      </c>
    </row>
    <row r="2" spans="1:10" ht="20.100000000000001" customHeight="1" x14ac:dyDescent="0.15">
      <c r="A2" s="57" t="s">
        <v>83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20.100000000000001" customHeight="1" x14ac:dyDescent="0.15">
      <c r="A3" s="57" t="s">
        <v>84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ht="20.100000000000001" customHeight="1" x14ac:dyDescent="0.15">
      <c r="A4" s="57" t="s">
        <v>254</v>
      </c>
      <c r="B4" s="57"/>
      <c r="C4" s="57"/>
      <c r="D4" s="57"/>
      <c r="E4" s="57"/>
      <c r="F4" s="57"/>
      <c r="G4" s="57"/>
      <c r="H4" s="57"/>
      <c r="I4" s="57"/>
      <c r="J4" s="57"/>
    </row>
    <row r="5" spans="1:10" ht="30" customHeight="1" x14ac:dyDescent="0.15">
      <c r="A5" s="70" t="s">
        <v>50</v>
      </c>
      <c r="B5" s="70" t="s">
        <v>85</v>
      </c>
      <c r="C5" s="70" t="s">
        <v>86</v>
      </c>
      <c r="D5" s="55" t="s">
        <v>87</v>
      </c>
      <c r="E5" s="73"/>
      <c r="F5" s="73"/>
      <c r="G5" s="73"/>
      <c r="H5" s="73"/>
      <c r="I5" s="73"/>
      <c r="J5" s="56"/>
    </row>
    <row r="6" spans="1:10" ht="30" customHeight="1" x14ac:dyDescent="0.15">
      <c r="A6" s="72"/>
      <c r="B6" s="72"/>
      <c r="C6" s="72"/>
      <c r="D6" s="70" t="s">
        <v>88</v>
      </c>
      <c r="E6" s="55" t="s">
        <v>89</v>
      </c>
      <c r="F6" s="73"/>
      <c r="G6" s="73"/>
      <c r="H6" s="73"/>
      <c r="I6" s="73"/>
      <c r="J6" s="56"/>
    </row>
    <row r="7" spans="1:10" ht="50.1" customHeight="1" x14ac:dyDescent="0.15">
      <c r="A7" s="72"/>
      <c r="B7" s="72"/>
      <c r="C7" s="72"/>
      <c r="D7" s="72"/>
      <c r="E7" s="70" t="s">
        <v>90</v>
      </c>
      <c r="F7" s="70" t="s">
        <v>91</v>
      </c>
      <c r="G7" s="70" t="s">
        <v>92</v>
      </c>
      <c r="H7" s="70" t="s">
        <v>93</v>
      </c>
      <c r="I7" s="55" t="s">
        <v>94</v>
      </c>
      <c r="J7" s="56"/>
    </row>
    <row r="8" spans="1:10" ht="57" customHeight="1" x14ac:dyDescent="0.15">
      <c r="A8" s="71"/>
      <c r="B8" s="71"/>
      <c r="C8" s="71"/>
      <c r="D8" s="71"/>
      <c r="E8" s="71"/>
      <c r="F8" s="71"/>
      <c r="G8" s="71"/>
      <c r="H8" s="71"/>
      <c r="I8" s="2" t="s">
        <v>95</v>
      </c>
      <c r="J8" s="2" t="s">
        <v>96</v>
      </c>
    </row>
    <row r="9" spans="1:10" ht="48" customHeight="1" x14ac:dyDescent="0.15">
      <c r="A9" s="51" t="s">
        <v>97</v>
      </c>
      <c r="B9" s="52" t="s">
        <v>98</v>
      </c>
      <c r="C9" s="52" t="s">
        <v>98</v>
      </c>
      <c r="D9" s="53">
        <f>SUM(E9:I9)</f>
        <v>3032722</v>
      </c>
      <c r="E9" s="53">
        <f>SUM(E10:E16)</f>
        <v>3023722</v>
      </c>
      <c r="F9" s="53">
        <f t="shared" ref="F9:J9" si="0">SUM(F10:F16)</f>
        <v>9000</v>
      </c>
      <c r="G9" s="53">
        <f t="shared" si="0"/>
        <v>0</v>
      </c>
      <c r="H9" s="53">
        <f t="shared" si="0"/>
        <v>0</v>
      </c>
      <c r="I9" s="53">
        <f t="shared" si="0"/>
        <v>0</v>
      </c>
      <c r="J9" s="53">
        <f t="shared" si="0"/>
        <v>0</v>
      </c>
    </row>
    <row r="10" spans="1:10" ht="48" customHeight="1" x14ac:dyDescent="0.15">
      <c r="A10" s="3" t="s">
        <v>99</v>
      </c>
      <c r="B10" s="2" t="s">
        <v>100</v>
      </c>
      <c r="C10" s="2" t="s">
        <v>101</v>
      </c>
      <c r="D10" s="4">
        <f t="shared" ref="D10:D32" si="1">SUM(E10:I10)</f>
        <v>0</v>
      </c>
      <c r="E10" s="4" t="s">
        <v>102</v>
      </c>
      <c r="F10" s="4" t="s">
        <v>102</v>
      </c>
      <c r="G10" s="4" t="s">
        <v>102</v>
      </c>
      <c r="H10" s="4" t="s">
        <v>102</v>
      </c>
      <c r="I10" s="4">
        <v>0</v>
      </c>
      <c r="J10" s="4" t="s">
        <v>102</v>
      </c>
    </row>
    <row r="11" spans="1:10" ht="48" customHeight="1" x14ac:dyDescent="0.15">
      <c r="A11" s="3" t="s">
        <v>103</v>
      </c>
      <c r="B11" s="2" t="s">
        <v>101</v>
      </c>
      <c r="C11" s="2" t="s">
        <v>104</v>
      </c>
      <c r="D11" s="4">
        <f t="shared" si="1"/>
        <v>3023722</v>
      </c>
      <c r="E11" s="4">
        <v>3023722</v>
      </c>
      <c r="F11" s="4" t="s">
        <v>102</v>
      </c>
      <c r="G11" s="4" t="s">
        <v>102</v>
      </c>
      <c r="H11" s="4">
        <v>0</v>
      </c>
      <c r="I11" s="4">
        <v>0</v>
      </c>
      <c r="J11" s="4">
        <v>0</v>
      </c>
    </row>
    <row r="12" spans="1:10" ht="48" customHeight="1" x14ac:dyDescent="0.15">
      <c r="A12" s="3" t="s">
        <v>105</v>
      </c>
      <c r="B12" s="2" t="s">
        <v>104</v>
      </c>
      <c r="C12" s="2" t="s">
        <v>106</v>
      </c>
      <c r="D12" s="4">
        <f t="shared" si="1"/>
        <v>0</v>
      </c>
      <c r="E12" s="4" t="s">
        <v>102</v>
      </c>
      <c r="F12" s="4" t="s">
        <v>102</v>
      </c>
      <c r="G12" s="4" t="s">
        <v>102</v>
      </c>
      <c r="H12" s="4" t="s">
        <v>102</v>
      </c>
      <c r="I12" s="4">
        <v>0</v>
      </c>
      <c r="J12" s="4" t="s">
        <v>102</v>
      </c>
    </row>
    <row r="13" spans="1:10" ht="48" customHeight="1" x14ac:dyDescent="0.15">
      <c r="A13" s="3" t="s">
        <v>107</v>
      </c>
      <c r="B13" s="2" t="s">
        <v>106</v>
      </c>
      <c r="C13" s="2" t="s">
        <v>108</v>
      </c>
      <c r="D13" s="4">
        <f t="shared" si="1"/>
        <v>0</v>
      </c>
      <c r="E13" s="4" t="s">
        <v>102</v>
      </c>
      <c r="F13" s="4" t="s">
        <v>102</v>
      </c>
      <c r="G13" s="4" t="s">
        <v>102</v>
      </c>
      <c r="H13" s="4" t="s">
        <v>102</v>
      </c>
      <c r="I13" s="4">
        <v>0</v>
      </c>
      <c r="J13" s="4" t="s">
        <v>102</v>
      </c>
    </row>
    <row r="14" spans="1:10" ht="48" customHeight="1" x14ac:dyDescent="0.15">
      <c r="A14" s="3" t="s">
        <v>109</v>
      </c>
      <c r="B14" s="2" t="s">
        <v>108</v>
      </c>
      <c r="C14" s="2" t="s">
        <v>110</v>
      </c>
      <c r="D14" s="4">
        <f t="shared" si="1"/>
        <v>9000</v>
      </c>
      <c r="E14" s="4" t="s">
        <v>102</v>
      </c>
      <c r="F14" s="4">
        <v>9000</v>
      </c>
      <c r="G14" s="4">
        <v>0</v>
      </c>
      <c r="H14" s="4" t="s">
        <v>102</v>
      </c>
      <c r="I14" s="4" t="s">
        <v>102</v>
      </c>
      <c r="J14" s="4" t="s">
        <v>102</v>
      </c>
    </row>
    <row r="15" spans="1:10" ht="48" customHeight="1" x14ac:dyDescent="0.15">
      <c r="A15" s="3" t="s">
        <v>111</v>
      </c>
      <c r="B15" s="2" t="s">
        <v>112</v>
      </c>
      <c r="C15" s="2" t="s">
        <v>110</v>
      </c>
      <c r="D15" s="4">
        <f t="shared" si="1"/>
        <v>0</v>
      </c>
      <c r="E15" s="4" t="s">
        <v>102</v>
      </c>
      <c r="F15" s="4" t="s">
        <v>102</v>
      </c>
      <c r="G15" s="4" t="s">
        <v>102</v>
      </c>
      <c r="H15" s="4" t="s">
        <v>102</v>
      </c>
      <c r="I15" s="4">
        <v>0</v>
      </c>
      <c r="J15" s="4">
        <v>0</v>
      </c>
    </row>
    <row r="16" spans="1:10" ht="48" customHeight="1" x14ac:dyDescent="0.15">
      <c r="A16" s="3" t="s">
        <v>113</v>
      </c>
      <c r="B16" s="2" t="s">
        <v>110</v>
      </c>
      <c r="C16" s="2" t="s">
        <v>114</v>
      </c>
      <c r="D16" s="4">
        <f t="shared" si="1"/>
        <v>0</v>
      </c>
      <c r="E16" s="4" t="s">
        <v>102</v>
      </c>
      <c r="F16" s="4" t="s">
        <v>102</v>
      </c>
      <c r="G16" s="4" t="s">
        <v>102</v>
      </c>
      <c r="H16" s="4" t="s">
        <v>102</v>
      </c>
      <c r="I16" s="4">
        <v>0</v>
      </c>
      <c r="J16" s="4" t="s">
        <v>102</v>
      </c>
    </row>
    <row r="17" spans="1:10" ht="46.9" customHeight="1" x14ac:dyDescent="0.15">
      <c r="A17" s="51" t="s">
        <v>115</v>
      </c>
      <c r="B17" s="52" t="s">
        <v>116</v>
      </c>
      <c r="C17" s="52" t="s">
        <v>117</v>
      </c>
      <c r="D17" s="53">
        <f t="shared" si="1"/>
        <v>3032722</v>
      </c>
      <c r="E17" s="53">
        <f>SUM(E18+E21+E24)</f>
        <v>3023722</v>
      </c>
      <c r="F17" s="53">
        <f t="shared" ref="F17:I17" si="2">SUM(F18+F21+F24)</f>
        <v>9000</v>
      </c>
      <c r="G17" s="53">
        <f t="shared" si="2"/>
        <v>0</v>
      </c>
      <c r="H17" s="53">
        <f t="shared" si="2"/>
        <v>0</v>
      </c>
      <c r="I17" s="53">
        <f t="shared" si="2"/>
        <v>0</v>
      </c>
      <c r="J17" s="53">
        <v>0</v>
      </c>
    </row>
    <row r="18" spans="1:10" ht="34.9" customHeight="1" x14ac:dyDescent="0.15">
      <c r="A18" s="3" t="s">
        <v>118</v>
      </c>
      <c r="B18" s="2" t="s">
        <v>119</v>
      </c>
      <c r="C18" s="2" t="s">
        <v>2</v>
      </c>
      <c r="D18" s="4">
        <f t="shared" si="1"/>
        <v>3008922</v>
      </c>
      <c r="E18" s="4">
        <v>3008922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</row>
    <row r="19" spans="1:10" ht="34.9" customHeight="1" x14ac:dyDescent="0.15">
      <c r="A19" s="3" t="s">
        <v>120</v>
      </c>
      <c r="B19" s="2" t="s">
        <v>121</v>
      </c>
      <c r="C19" s="2" t="s">
        <v>2</v>
      </c>
      <c r="D19" s="4">
        <f t="shared" si="1"/>
        <v>3008922</v>
      </c>
      <c r="E19" s="4">
        <v>3008922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1:10" ht="34.9" customHeight="1" x14ac:dyDescent="0.15">
      <c r="A20" s="3" t="s">
        <v>122</v>
      </c>
      <c r="B20" s="2" t="s">
        <v>123</v>
      </c>
      <c r="C20" s="2" t="s">
        <v>2</v>
      </c>
      <c r="D20" s="4">
        <f t="shared" si="1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1:10" ht="34.9" customHeight="1" x14ac:dyDescent="0.15">
      <c r="A21" s="3" t="s">
        <v>124</v>
      </c>
      <c r="B21" s="2" t="s">
        <v>125</v>
      </c>
      <c r="C21" s="2" t="s">
        <v>2</v>
      </c>
      <c r="D21" s="4">
        <f t="shared" si="1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</row>
    <row r="22" spans="1:10" ht="34.9" customHeight="1" x14ac:dyDescent="0.15">
      <c r="A22" s="3" t="s">
        <v>126</v>
      </c>
      <c r="B22" s="2" t="s">
        <v>127</v>
      </c>
      <c r="C22" s="2" t="s">
        <v>2</v>
      </c>
      <c r="D22" s="4">
        <f t="shared" si="1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1:10" ht="34.9" customHeight="1" x14ac:dyDescent="0.15">
      <c r="A23" s="3" t="s">
        <v>128</v>
      </c>
      <c r="B23" s="2" t="s">
        <v>129</v>
      </c>
      <c r="C23" s="2" t="s">
        <v>2</v>
      </c>
      <c r="D23" s="4">
        <f t="shared" si="1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ht="34.9" customHeight="1" x14ac:dyDescent="0.15">
      <c r="A24" s="3" t="s">
        <v>130</v>
      </c>
      <c r="B24" s="2" t="s">
        <v>131</v>
      </c>
      <c r="C24" s="2" t="s">
        <v>117</v>
      </c>
      <c r="D24" s="4">
        <f t="shared" si="1"/>
        <v>23800</v>
      </c>
      <c r="E24" s="4">
        <v>14800</v>
      </c>
      <c r="F24" s="4">
        <v>9000</v>
      </c>
      <c r="G24" s="4">
        <v>0</v>
      </c>
      <c r="H24" s="4">
        <v>0</v>
      </c>
      <c r="I24" s="4">
        <v>0</v>
      </c>
      <c r="J24" s="4">
        <v>0</v>
      </c>
    </row>
    <row r="25" spans="1:10" ht="34.9" customHeight="1" x14ac:dyDescent="0.15">
      <c r="A25" s="51" t="s">
        <v>132</v>
      </c>
      <c r="B25" s="52" t="s">
        <v>133</v>
      </c>
      <c r="C25" s="52" t="s">
        <v>134</v>
      </c>
      <c r="D25" s="53">
        <f t="shared" si="1"/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</row>
    <row r="26" spans="1:10" ht="34.9" customHeight="1" x14ac:dyDescent="0.15">
      <c r="A26" s="3" t="s">
        <v>135</v>
      </c>
      <c r="B26" s="2" t="s">
        <v>136</v>
      </c>
      <c r="C26" s="2" t="s">
        <v>2</v>
      </c>
      <c r="D26" s="4">
        <f t="shared" si="1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</row>
    <row r="27" spans="1:10" ht="34.9" customHeight="1" x14ac:dyDescent="0.15">
      <c r="A27" s="3" t="s">
        <v>137</v>
      </c>
      <c r="B27" s="2" t="s">
        <v>138</v>
      </c>
      <c r="C27" s="2" t="s">
        <v>2</v>
      </c>
      <c r="D27" s="4">
        <f t="shared" si="1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</row>
    <row r="28" spans="1:10" ht="34.9" customHeight="1" x14ac:dyDescent="0.15">
      <c r="A28" s="3" t="s">
        <v>139</v>
      </c>
      <c r="B28" s="2" t="s">
        <v>140</v>
      </c>
      <c r="C28" s="2" t="s">
        <v>134</v>
      </c>
      <c r="D28" s="4">
        <f t="shared" si="1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</row>
    <row r="29" spans="1:10" ht="34.9" customHeight="1" x14ac:dyDescent="0.15">
      <c r="A29" s="3" t="s">
        <v>141</v>
      </c>
      <c r="B29" s="2" t="s">
        <v>142</v>
      </c>
      <c r="C29" s="2" t="s">
        <v>2</v>
      </c>
      <c r="D29" s="4">
        <f t="shared" si="1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ht="34.9" customHeight="1" x14ac:dyDescent="0.15">
      <c r="A30" s="3" t="s">
        <v>143</v>
      </c>
      <c r="B30" s="2" t="s">
        <v>144</v>
      </c>
      <c r="C30" s="2" t="s">
        <v>2</v>
      </c>
      <c r="D30" s="4">
        <f t="shared" si="1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0" ht="39.950000000000003" customHeight="1" x14ac:dyDescent="0.15">
      <c r="A31" s="51" t="s">
        <v>145</v>
      </c>
      <c r="B31" s="52" t="s">
        <v>146</v>
      </c>
      <c r="C31" s="52" t="s">
        <v>134</v>
      </c>
      <c r="D31" s="53">
        <f t="shared" si="1"/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</row>
    <row r="32" spans="1:10" ht="39.950000000000003" customHeight="1" x14ac:dyDescent="0.15">
      <c r="A32" s="51" t="s">
        <v>147</v>
      </c>
      <c r="B32" s="52" t="s">
        <v>148</v>
      </c>
      <c r="C32" s="52" t="s">
        <v>134</v>
      </c>
      <c r="D32" s="53">
        <f t="shared" si="1"/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</row>
  </sheetData>
  <mergeCells count="14">
    <mergeCell ref="F7:F8"/>
    <mergeCell ref="G7:G8"/>
    <mergeCell ref="H7:H8"/>
    <mergeCell ref="I7:J7"/>
    <mergeCell ref="A2:J2"/>
    <mergeCell ref="A3:J3"/>
    <mergeCell ref="A4:J4"/>
    <mergeCell ref="A5:A8"/>
    <mergeCell ref="B5:B8"/>
    <mergeCell ref="C5:C8"/>
    <mergeCell ref="D5:J5"/>
    <mergeCell ref="D6:D8"/>
    <mergeCell ref="E6:J6"/>
    <mergeCell ref="E7:E8"/>
  </mergeCells>
  <pageMargins left="0.5" right="0.4" top="0.4" bottom="0.4" header="0.1" footer="0.5"/>
  <pageSetup paperSize="9" scale="77" fitToHeight="0" orientation="landscape" r:id="rId1"/>
  <headerFooter>
    <oddHeader>&amp;C&amp;П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opLeftCell="A3" zoomScaleNormal="100" workbookViewId="0">
      <selection activeCell="A25" sqref="A25:J25"/>
    </sheetView>
  </sheetViews>
  <sheetFormatPr defaultRowHeight="10.5" x14ac:dyDescent="0.15"/>
  <cols>
    <col min="1" max="1" width="38.140625" customWidth="1"/>
    <col min="2" max="2" width="9.5703125" customWidth="1"/>
    <col min="3" max="3" width="15" customWidth="1"/>
    <col min="4" max="10" width="19" customWidth="1"/>
  </cols>
  <sheetData>
    <row r="1" spans="1:10" ht="20.100000000000001" customHeight="1" x14ac:dyDescent="0.15">
      <c r="J1" s="1" t="s">
        <v>82</v>
      </c>
    </row>
    <row r="2" spans="1:10" ht="20.100000000000001" customHeight="1" x14ac:dyDescent="0.15">
      <c r="A2" s="57" t="s">
        <v>83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20.100000000000001" customHeight="1" x14ac:dyDescent="0.15">
      <c r="A3" s="57" t="s">
        <v>84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ht="20.100000000000001" customHeight="1" x14ac:dyDescent="0.15">
      <c r="A4" s="57" t="s">
        <v>265</v>
      </c>
      <c r="B4" s="57"/>
      <c r="C4" s="57"/>
      <c r="D4" s="57"/>
      <c r="E4" s="57"/>
      <c r="F4" s="57"/>
      <c r="G4" s="57"/>
      <c r="H4" s="57"/>
      <c r="I4" s="57"/>
      <c r="J4" s="57"/>
    </row>
    <row r="5" spans="1:10" ht="30" customHeight="1" x14ac:dyDescent="0.15">
      <c r="A5" s="70" t="s">
        <v>50</v>
      </c>
      <c r="B5" s="70" t="s">
        <v>85</v>
      </c>
      <c r="C5" s="70" t="s">
        <v>86</v>
      </c>
      <c r="D5" s="55" t="s">
        <v>87</v>
      </c>
      <c r="E5" s="73"/>
      <c r="F5" s="73"/>
      <c r="G5" s="73"/>
      <c r="H5" s="73"/>
      <c r="I5" s="73"/>
      <c r="J5" s="56"/>
    </row>
    <row r="6" spans="1:10" ht="30" customHeight="1" x14ac:dyDescent="0.15">
      <c r="A6" s="72"/>
      <c r="B6" s="72"/>
      <c r="C6" s="72"/>
      <c r="D6" s="70" t="s">
        <v>88</v>
      </c>
      <c r="E6" s="55" t="s">
        <v>89</v>
      </c>
      <c r="F6" s="73"/>
      <c r="G6" s="73"/>
      <c r="H6" s="73"/>
      <c r="I6" s="73"/>
      <c r="J6" s="56"/>
    </row>
    <row r="7" spans="1:10" ht="55.9" customHeight="1" x14ac:dyDescent="0.15">
      <c r="A7" s="72"/>
      <c r="B7" s="72"/>
      <c r="C7" s="72"/>
      <c r="D7" s="72"/>
      <c r="E7" s="70" t="s">
        <v>90</v>
      </c>
      <c r="F7" s="70" t="s">
        <v>91</v>
      </c>
      <c r="G7" s="70" t="s">
        <v>92</v>
      </c>
      <c r="H7" s="70" t="s">
        <v>93</v>
      </c>
      <c r="I7" s="55" t="s">
        <v>94</v>
      </c>
      <c r="J7" s="56"/>
    </row>
    <row r="8" spans="1:10" ht="59.45" customHeight="1" x14ac:dyDescent="0.15">
      <c r="A8" s="71"/>
      <c r="B8" s="71"/>
      <c r="C8" s="71"/>
      <c r="D8" s="71"/>
      <c r="E8" s="71"/>
      <c r="F8" s="71"/>
      <c r="G8" s="71"/>
      <c r="H8" s="71"/>
      <c r="I8" s="2" t="s">
        <v>95</v>
      </c>
      <c r="J8" s="2" t="s">
        <v>96</v>
      </c>
    </row>
    <row r="9" spans="1:10" ht="48" customHeight="1" x14ac:dyDescent="0.15">
      <c r="A9" s="51" t="s">
        <v>97</v>
      </c>
      <c r="B9" s="52" t="s">
        <v>98</v>
      </c>
      <c r="C9" s="52" t="s">
        <v>98</v>
      </c>
      <c r="D9" s="53">
        <f>SUM(E9:I9)</f>
        <v>2041822</v>
      </c>
      <c r="E9" s="53">
        <f>SUM(E10:E16)</f>
        <v>2041822</v>
      </c>
      <c r="F9" s="53">
        <f t="shared" ref="F9:J9" si="0">SUM(F10:F16)</f>
        <v>0</v>
      </c>
      <c r="G9" s="53">
        <f t="shared" si="0"/>
        <v>0</v>
      </c>
      <c r="H9" s="53">
        <f t="shared" si="0"/>
        <v>0</v>
      </c>
      <c r="I9" s="53">
        <f t="shared" si="0"/>
        <v>0</v>
      </c>
      <c r="J9" s="53">
        <f t="shared" si="0"/>
        <v>0</v>
      </c>
    </row>
    <row r="10" spans="1:10" ht="48" customHeight="1" x14ac:dyDescent="0.15">
      <c r="A10" s="3" t="s">
        <v>99</v>
      </c>
      <c r="B10" s="2" t="s">
        <v>100</v>
      </c>
      <c r="C10" s="2" t="s">
        <v>101</v>
      </c>
      <c r="D10" s="4">
        <f t="shared" ref="D10:D32" si="1">SUM(E10:I10)</f>
        <v>0</v>
      </c>
      <c r="E10" s="4" t="s">
        <v>102</v>
      </c>
      <c r="F10" s="4" t="s">
        <v>102</v>
      </c>
      <c r="G10" s="4" t="s">
        <v>102</v>
      </c>
      <c r="H10" s="4" t="s">
        <v>102</v>
      </c>
      <c r="I10" s="4">
        <v>0</v>
      </c>
      <c r="J10" s="4" t="s">
        <v>102</v>
      </c>
    </row>
    <row r="11" spans="1:10" ht="48" customHeight="1" x14ac:dyDescent="0.15">
      <c r="A11" s="3" t="s">
        <v>103</v>
      </c>
      <c r="B11" s="2" t="s">
        <v>101</v>
      </c>
      <c r="C11" s="2" t="s">
        <v>104</v>
      </c>
      <c r="D11" s="4">
        <f t="shared" si="1"/>
        <v>2041822</v>
      </c>
      <c r="E11" s="4">
        <v>2041822</v>
      </c>
      <c r="F11" s="4" t="s">
        <v>102</v>
      </c>
      <c r="G11" s="4" t="s">
        <v>102</v>
      </c>
      <c r="H11" s="4">
        <v>0</v>
      </c>
      <c r="I11" s="4">
        <v>0</v>
      </c>
      <c r="J11" s="4">
        <v>0</v>
      </c>
    </row>
    <row r="12" spans="1:10" ht="48" customHeight="1" x14ac:dyDescent="0.15">
      <c r="A12" s="3" t="s">
        <v>105</v>
      </c>
      <c r="B12" s="2" t="s">
        <v>104</v>
      </c>
      <c r="C12" s="2" t="s">
        <v>106</v>
      </c>
      <c r="D12" s="4">
        <f t="shared" si="1"/>
        <v>0</v>
      </c>
      <c r="E12" s="4" t="s">
        <v>102</v>
      </c>
      <c r="F12" s="4" t="s">
        <v>102</v>
      </c>
      <c r="G12" s="4" t="s">
        <v>102</v>
      </c>
      <c r="H12" s="4" t="s">
        <v>102</v>
      </c>
      <c r="I12" s="4">
        <v>0</v>
      </c>
      <c r="J12" s="4" t="s">
        <v>102</v>
      </c>
    </row>
    <row r="13" spans="1:10" ht="48" customHeight="1" x14ac:dyDescent="0.15">
      <c r="A13" s="3" t="s">
        <v>107</v>
      </c>
      <c r="B13" s="2" t="s">
        <v>106</v>
      </c>
      <c r="C13" s="2" t="s">
        <v>108</v>
      </c>
      <c r="D13" s="4">
        <f t="shared" si="1"/>
        <v>0</v>
      </c>
      <c r="E13" s="4" t="s">
        <v>102</v>
      </c>
      <c r="F13" s="4" t="s">
        <v>102</v>
      </c>
      <c r="G13" s="4" t="s">
        <v>102</v>
      </c>
      <c r="H13" s="4" t="s">
        <v>102</v>
      </c>
      <c r="I13" s="4">
        <v>0</v>
      </c>
      <c r="J13" s="4" t="s">
        <v>102</v>
      </c>
    </row>
    <row r="14" spans="1:10" ht="48" customHeight="1" x14ac:dyDescent="0.15">
      <c r="A14" s="3" t="s">
        <v>109</v>
      </c>
      <c r="B14" s="2" t="s">
        <v>108</v>
      </c>
      <c r="C14" s="2" t="s">
        <v>110</v>
      </c>
      <c r="D14" s="4">
        <f t="shared" si="1"/>
        <v>0</v>
      </c>
      <c r="E14" s="4" t="s">
        <v>102</v>
      </c>
      <c r="F14" s="4">
        <v>0</v>
      </c>
      <c r="G14" s="4">
        <v>0</v>
      </c>
      <c r="H14" s="4" t="s">
        <v>102</v>
      </c>
      <c r="I14" s="4" t="s">
        <v>102</v>
      </c>
      <c r="J14" s="4" t="s">
        <v>102</v>
      </c>
    </row>
    <row r="15" spans="1:10" ht="48" customHeight="1" x14ac:dyDescent="0.15">
      <c r="A15" s="3" t="s">
        <v>111</v>
      </c>
      <c r="B15" s="2" t="s">
        <v>112</v>
      </c>
      <c r="C15" s="2" t="s">
        <v>110</v>
      </c>
      <c r="D15" s="4">
        <f t="shared" si="1"/>
        <v>0</v>
      </c>
      <c r="E15" s="4" t="s">
        <v>102</v>
      </c>
      <c r="F15" s="4" t="s">
        <v>102</v>
      </c>
      <c r="G15" s="4" t="s">
        <v>102</v>
      </c>
      <c r="H15" s="4" t="s">
        <v>102</v>
      </c>
      <c r="I15" s="4">
        <v>0</v>
      </c>
      <c r="J15" s="4">
        <v>0</v>
      </c>
    </row>
    <row r="16" spans="1:10" ht="48" customHeight="1" x14ac:dyDescent="0.15">
      <c r="A16" s="3" t="s">
        <v>113</v>
      </c>
      <c r="B16" s="2" t="s">
        <v>110</v>
      </c>
      <c r="C16" s="2" t="s">
        <v>114</v>
      </c>
      <c r="D16" s="4">
        <f t="shared" si="1"/>
        <v>0</v>
      </c>
      <c r="E16" s="4" t="s">
        <v>102</v>
      </c>
      <c r="F16" s="4" t="s">
        <v>102</v>
      </c>
      <c r="G16" s="4" t="s">
        <v>102</v>
      </c>
      <c r="H16" s="4" t="s">
        <v>102</v>
      </c>
      <c r="I16" s="4">
        <v>0</v>
      </c>
      <c r="J16" s="4" t="s">
        <v>102</v>
      </c>
    </row>
    <row r="17" spans="1:10" ht="48" customHeight="1" x14ac:dyDescent="0.15">
      <c r="A17" s="51" t="s">
        <v>115</v>
      </c>
      <c r="B17" s="52" t="s">
        <v>116</v>
      </c>
      <c r="C17" s="52" t="s">
        <v>117</v>
      </c>
      <c r="D17" s="53">
        <f t="shared" si="1"/>
        <v>2041822</v>
      </c>
      <c r="E17" s="53">
        <f>SUM(E18+E21+E24)</f>
        <v>2041822</v>
      </c>
      <c r="F17" s="53">
        <f t="shared" ref="F17:I17" si="2">SUM(F18+F21+F24)</f>
        <v>0</v>
      </c>
      <c r="G17" s="53">
        <f t="shared" si="2"/>
        <v>0</v>
      </c>
      <c r="H17" s="53">
        <f t="shared" si="2"/>
        <v>0</v>
      </c>
      <c r="I17" s="53">
        <f t="shared" si="2"/>
        <v>0</v>
      </c>
      <c r="J17" s="53">
        <v>0</v>
      </c>
    </row>
    <row r="18" spans="1:10" ht="34.9" customHeight="1" x14ac:dyDescent="0.15">
      <c r="A18" s="3" t="s">
        <v>118</v>
      </c>
      <c r="B18" s="2" t="s">
        <v>119</v>
      </c>
      <c r="C18" s="2" t="s">
        <v>2</v>
      </c>
      <c r="D18" s="4">
        <f t="shared" si="1"/>
        <v>2040822</v>
      </c>
      <c r="E18" s="4">
        <v>2040822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</row>
    <row r="19" spans="1:10" ht="34.9" customHeight="1" x14ac:dyDescent="0.15">
      <c r="A19" s="3" t="s">
        <v>120</v>
      </c>
      <c r="B19" s="2" t="s">
        <v>121</v>
      </c>
      <c r="C19" s="2" t="s">
        <v>2</v>
      </c>
      <c r="D19" s="4">
        <f t="shared" si="1"/>
        <v>2040822</v>
      </c>
      <c r="E19" s="4">
        <v>2040822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1:10" ht="34.9" customHeight="1" x14ac:dyDescent="0.15">
      <c r="A20" s="3" t="s">
        <v>122</v>
      </c>
      <c r="B20" s="2" t="s">
        <v>123</v>
      </c>
      <c r="C20" s="2" t="s">
        <v>2</v>
      </c>
      <c r="D20" s="4">
        <f t="shared" si="1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1:10" ht="34.9" customHeight="1" x14ac:dyDescent="0.15">
      <c r="A21" s="3" t="s">
        <v>124</v>
      </c>
      <c r="B21" s="2" t="s">
        <v>125</v>
      </c>
      <c r="C21" s="2" t="s">
        <v>2</v>
      </c>
      <c r="D21" s="4">
        <f t="shared" si="1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</row>
    <row r="22" spans="1:10" ht="34.9" customHeight="1" x14ac:dyDescent="0.15">
      <c r="A22" s="3" t="s">
        <v>126</v>
      </c>
      <c r="B22" s="2" t="s">
        <v>127</v>
      </c>
      <c r="C22" s="2" t="s">
        <v>2</v>
      </c>
      <c r="D22" s="4">
        <f t="shared" si="1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1:10" ht="34.9" customHeight="1" x14ac:dyDescent="0.15">
      <c r="A23" s="3" t="s">
        <v>128</v>
      </c>
      <c r="B23" s="2" t="s">
        <v>129</v>
      </c>
      <c r="C23" s="2" t="s">
        <v>2</v>
      </c>
      <c r="D23" s="4">
        <f t="shared" si="1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ht="34.9" customHeight="1" x14ac:dyDescent="0.15">
      <c r="A24" s="3" t="s">
        <v>130</v>
      </c>
      <c r="B24" s="2" t="s">
        <v>131</v>
      </c>
      <c r="C24" s="2" t="s">
        <v>117</v>
      </c>
      <c r="D24" s="4">
        <f t="shared" si="1"/>
        <v>1000</v>
      </c>
      <c r="E24" s="4">
        <v>1000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1:10" ht="34.9" customHeight="1" x14ac:dyDescent="0.15">
      <c r="A25" s="51" t="s">
        <v>132</v>
      </c>
      <c r="B25" s="52" t="s">
        <v>133</v>
      </c>
      <c r="C25" s="52" t="s">
        <v>134</v>
      </c>
      <c r="D25" s="53">
        <f t="shared" si="1"/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</row>
    <row r="26" spans="1:10" ht="34.9" customHeight="1" x14ac:dyDescent="0.15">
      <c r="A26" s="3" t="s">
        <v>135</v>
      </c>
      <c r="B26" s="2" t="s">
        <v>136</v>
      </c>
      <c r="C26" s="2" t="s">
        <v>2</v>
      </c>
      <c r="D26" s="4">
        <f t="shared" si="1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</row>
    <row r="27" spans="1:10" ht="34.9" customHeight="1" x14ac:dyDescent="0.15">
      <c r="A27" s="3" t="s">
        <v>137</v>
      </c>
      <c r="B27" s="2" t="s">
        <v>138</v>
      </c>
      <c r="C27" s="2" t="s">
        <v>2</v>
      </c>
      <c r="D27" s="4">
        <f t="shared" si="1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</row>
    <row r="28" spans="1:10" ht="34.9" customHeight="1" x14ac:dyDescent="0.15">
      <c r="A28" s="3" t="s">
        <v>139</v>
      </c>
      <c r="B28" s="2" t="s">
        <v>140</v>
      </c>
      <c r="C28" s="2" t="s">
        <v>134</v>
      </c>
      <c r="D28" s="4">
        <f t="shared" si="1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</row>
    <row r="29" spans="1:10" ht="34.9" customHeight="1" x14ac:dyDescent="0.15">
      <c r="A29" s="3" t="s">
        <v>141</v>
      </c>
      <c r="B29" s="2" t="s">
        <v>142</v>
      </c>
      <c r="C29" s="2" t="s">
        <v>2</v>
      </c>
      <c r="D29" s="4">
        <f t="shared" si="1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ht="34.9" customHeight="1" x14ac:dyDescent="0.15">
      <c r="A30" s="3" t="s">
        <v>143</v>
      </c>
      <c r="B30" s="2" t="s">
        <v>144</v>
      </c>
      <c r="C30" s="2" t="s">
        <v>2</v>
      </c>
      <c r="D30" s="4">
        <f t="shared" si="1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0" ht="39.950000000000003" customHeight="1" x14ac:dyDescent="0.15">
      <c r="A31" s="51" t="s">
        <v>145</v>
      </c>
      <c r="B31" s="52" t="s">
        <v>146</v>
      </c>
      <c r="C31" s="52" t="s">
        <v>134</v>
      </c>
      <c r="D31" s="53">
        <f t="shared" si="1"/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</row>
    <row r="32" spans="1:10" ht="39.950000000000003" customHeight="1" x14ac:dyDescent="0.15">
      <c r="A32" s="51" t="s">
        <v>147</v>
      </c>
      <c r="B32" s="52" t="s">
        <v>148</v>
      </c>
      <c r="C32" s="52" t="s">
        <v>134</v>
      </c>
      <c r="D32" s="53">
        <f t="shared" si="1"/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</row>
  </sheetData>
  <mergeCells count="14">
    <mergeCell ref="F7:F8"/>
    <mergeCell ref="G7:G8"/>
    <mergeCell ref="H7:H8"/>
    <mergeCell ref="I7:J7"/>
    <mergeCell ref="A2:J2"/>
    <mergeCell ref="A3:J3"/>
    <mergeCell ref="A4:J4"/>
    <mergeCell ref="A5:A8"/>
    <mergeCell ref="B5:B8"/>
    <mergeCell ref="C5:C8"/>
    <mergeCell ref="D5:J5"/>
    <mergeCell ref="D6:D8"/>
    <mergeCell ref="E6:J6"/>
    <mergeCell ref="E7:E8"/>
  </mergeCells>
  <pageMargins left="0.5" right="0.4" top="0.4" bottom="0.4" header="0.1" footer="0.5"/>
  <pageSetup paperSize="9" scale="76" fitToHeight="0" orientation="landscape" r:id="rId1"/>
  <headerFooter>
    <oddHeader>&amp;C&amp;П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zoomScaleNormal="100" workbookViewId="0">
      <selection activeCell="G10" sqref="G10"/>
    </sheetView>
  </sheetViews>
  <sheetFormatPr defaultRowHeight="10.5" x14ac:dyDescent="0.15"/>
  <cols>
    <col min="1" max="1" width="57.140625" customWidth="1"/>
    <col min="2" max="3" width="9.5703125" customWidth="1"/>
    <col min="4" max="12" width="19" customWidth="1"/>
  </cols>
  <sheetData>
    <row r="1" spans="1:12" ht="20.100000000000001" customHeight="1" x14ac:dyDescent="0.15">
      <c r="L1" s="1" t="s">
        <v>149</v>
      </c>
    </row>
    <row r="2" spans="1:12" ht="20.100000000000001" customHeight="1" x14ac:dyDescent="0.15">
      <c r="A2" s="57" t="s">
        <v>150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20.100000000000001" customHeight="1" x14ac:dyDescent="0.15">
      <c r="A3" s="57" t="s">
        <v>151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20.100000000000001" customHeight="1" x14ac:dyDescent="0.15">
      <c r="A4" s="57" t="s">
        <v>284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50.1" customHeight="1" x14ac:dyDescent="0.15">
      <c r="A5" s="70" t="s">
        <v>50</v>
      </c>
      <c r="B5" s="70" t="s">
        <v>85</v>
      </c>
      <c r="C5" s="70" t="s">
        <v>152</v>
      </c>
      <c r="D5" s="55" t="s">
        <v>153</v>
      </c>
      <c r="E5" s="73"/>
      <c r="F5" s="73"/>
      <c r="G5" s="73"/>
      <c r="H5" s="73"/>
      <c r="I5" s="73"/>
      <c r="J5" s="73"/>
      <c r="K5" s="73"/>
      <c r="L5" s="56"/>
    </row>
    <row r="6" spans="1:12" ht="50.1" customHeight="1" x14ac:dyDescent="0.15">
      <c r="A6" s="72"/>
      <c r="B6" s="72"/>
      <c r="C6" s="72"/>
      <c r="D6" s="55" t="s">
        <v>154</v>
      </c>
      <c r="E6" s="73"/>
      <c r="F6" s="56"/>
      <c r="G6" s="55" t="s">
        <v>155</v>
      </c>
      <c r="H6" s="73"/>
      <c r="I6" s="56"/>
      <c r="J6" s="55" t="s">
        <v>156</v>
      </c>
      <c r="K6" s="73"/>
      <c r="L6" s="56"/>
    </row>
    <row r="7" spans="1:12" ht="50.1" customHeight="1" x14ac:dyDescent="0.15">
      <c r="A7" s="71"/>
      <c r="B7" s="71"/>
      <c r="C7" s="71"/>
      <c r="D7" s="2" t="s">
        <v>266</v>
      </c>
      <c r="E7" s="2" t="s">
        <v>267</v>
      </c>
      <c r="F7" s="2" t="s">
        <v>268</v>
      </c>
      <c r="G7" s="2" t="s">
        <v>266</v>
      </c>
      <c r="H7" s="2" t="s">
        <v>267</v>
      </c>
      <c r="I7" s="2" t="s">
        <v>268</v>
      </c>
      <c r="J7" s="2" t="s">
        <v>266</v>
      </c>
      <c r="K7" s="2" t="s">
        <v>267</v>
      </c>
      <c r="L7" s="2" t="s">
        <v>268</v>
      </c>
    </row>
    <row r="8" spans="1:12" ht="39.950000000000003" customHeight="1" x14ac:dyDescent="0.15">
      <c r="A8" s="3" t="s">
        <v>157</v>
      </c>
      <c r="B8" s="2" t="s">
        <v>158</v>
      </c>
      <c r="C8" s="2" t="s">
        <v>102</v>
      </c>
      <c r="D8" s="4">
        <f>G8+J8</f>
        <v>183296.6</v>
      </c>
      <c r="E8" s="4">
        <f t="shared" ref="E8:F10" si="0">H8+K8</f>
        <v>23800</v>
      </c>
      <c r="F8" s="4">
        <f t="shared" si="0"/>
        <v>1000</v>
      </c>
      <c r="G8" s="4">
        <f>SUM(G9:G10)</f>
        <v>183296.6</v>
      </c>
      <c r="H8" s="4">
        <f t="shared" ref="H8:I8" si="1">SUM(H9:H10)</f>
        <v>23800</v>
      </c>
      <c r="I8" s="4">
        <f t="shared" si="1"/>
        <v>1000</v>
      </c>
      <c r="J8" s="4">
        <v>0</v>
      </c>
      <c r="K8" s="4">
        <v>0</v>
      </c>
      <c r="L8" s="4">
        <v>0</v>
      </c>
    </row>
    <row r="9" spans="1:12" ht="39.950000000000003" customHeight="1" x14ac:dyDescent="0.15">
      <c r="A9" s="3" t="s">
        <v>159</v>
      </c>
      <c r="B9" s="2" t="s">
        <v>160</v>
      </c>
      <c r="C9" s="2" t="s">
        <v>102</v>
      </c>
      <c r="D9" s="4">
        <f t="shared" ref="D9:D10" si="2">G9+J9</f>
        <v>0</v>
      </c>
      <c r="E9" s="4">
        <f t="shared" si="0"/>
        <v>0</v>
      </c>
      <c r="F9" s="4">
        <f t="shared" si="0"/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</row>
    <row r="10" spans="1:12" ht="39.950000000000003" customHeight="1" x14ac:dyDescent="0.15">
      <c r="A10" s="3" t="s">
        <v>161</v>
      </c>
      <c r="B10" s="2" t="s">
        <v>162</v>
      </c>
      <c r="C10" s="2">
        <v>2019</v>
      </c>
      <c r="D10" s="4">
        <f t="shared" si="2"/>
        <v>183296.6</v>
      </c>
      <c r="E10" s="4">
        <f t="shared" si="0"/>
        <v>23800</v>
      </c>
      <c r="F10" s="4">
        <f t="shared" si="0"/>
        <v>1000</v>
      </c>
      <c r="G10" s="4">
        <f>'Показатели 2019'!D24</f>
        <v>183296.6</v>
      </c>
      <c r="H10" s="4">
        <f>'Показатели 2020'!D24</f>
        <v>23800</v>
      </c>
      <c r="I10" s="4">
        <f>'Показатели 2021'!D24</f>
        <v>1000</v>
      </c>
      <c r="J10" s="4">
        <v>0</v>
      </c>
      <c r="K10" s="4">
        <v>0</v>
      </c>
      <c r="L10" s="4">
        <v>0</v>
      </c>
    </row>
  </sheetData>
  <mergeCells count="10">
    <mergeCell ref="A2:L2"/>
    <mergeCell ref="A3:L3"/>
    <mergeCell ref="A4:L4"/>
    <mergeCell ref="A5:A7"/>
    <mergeCell ref="B5:B7"/>
    <mergeCell ref="C5:C7"/>
    <mergeCell ref="D5:L5"/>
    <mergeCell ref="D6:F6"/>
    <mergeCell ref="G6:I6"/>
    <mergeCell ref="J6:L6"/>
  </mergeCells>
  <pageMargins left="0.5" right="0.4" top="0.4" bottom="0.4" header="0.1" footer="0.5"/>
  <pageSetup paperSize="9" scale="60" fitToHeight="0" orientation="landscape" r:id="rId1"/>
  <headerFooter>
    <oddHeader>&amp;C&amp;П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zoomScaleNormal="100" workbookViewId="0">
      <selection activeCell="A9" sqref="A9"/>
    </sheetView>
  </sheetViews>
  <sheetFormatPr defaultRowHeight="10.5" x14ac:dyDescent="0.15"/>
  <cols>
    <col min="1" max="1" width="65.140625" customWidth="1"/>
    <col min="2" max="2" width="9.5703125" customWidth="1"/>
    <col min="3" max="3" width="19" customWidth="1"/>
  </cols>
  <sheetData>
    <row r="1" spans="1:3" ht="20.100000000000001" customHeight="1" x14ac:dyDescent="0.15">
      <c r="C1" s="1" t="s">
        <v>163</v>
      </c>
    </row>
    <row r="2" spans="1:3" ht="20.100000000000001" customHeight="1" x14ac:dyDescent="0.15">
      <c r="A2" s="57" t="s">
        <v>164</v>
      </c>
      <c r="B2" s="57"/>
      <c r="C2" s="57"/>
    </row>
    <row r="3" spans="1:3" ht="20.100000000000001" customHeight="1" x14ac:dyDescent="0.15">
      <c r="A3" s="57" t="s">
        <v>165</v>
      </c>
      <c r="B3" s="57"/>
      <c r="C3" s="57"/>
    </row>
    <row r="4" spans="1:3" ht="20.100000000000001" customHeight="1" x14ac:dyDescent="0.15">
      <c r="A4" s="57" t="s">
        <v>283</v>
      </c>
      <c r="B4" s="57"/>
      <c r="C4" s="57"/>
    </row>
    <row r="5" spans="1:3" ht="20.100000000000001" customHeight="1" x14ac:dyDescent="0.15">
      <c r="A5" s="64" t="s">
        <v>166</v>
      </c>
      <c r="B5" s="64"/>
      <c r="C5" s="64"/>
    </row>
    <row r="6" spans="1:3" ht="50.1" customHeight="1" x14ac:dyDescent="0.15">
      <c r="A6" s="2" t="s">
        <v>50</v>
      </c>
      <c r="B6" s="2" t="s">
        <v>85</v>
      </c>
      <c r="C6" s="2" t="s">
        <v>167</v>
      </c>
    </row>
    <row r="7" spans="1:3" ht="39.950000000000003" customHeight="1" x14ac:dyDescent="0.15">
      <c r="A7" s="3" t="s">
        <v>145</v>
      </c>
      <c r="B7" s="2" t="s">
        <v>168</v>
      </c>
      <c r="C7" s="4">
        <v>0</v>
      </c>
    </row>
    <row r="8" spans="1:3" ht="39.950000000000003" customHeight="1" x14ac:dyDescent="0.15">
      <c r="A8" s="3" t="s">
        <v>147</v>
      </c>
      <c r="B8" s="2" t="s">
        <v>169</v>
      </c>
      <c r="C8" s="4">
        <v>0</v>
      </c>
    </row>
    <row r="9" spans="1:3" ht="39.950000000000003" customHeight="1" x14ac:dyDescent="0.15">
      <c r="A9" s="3" t="s">
        <v>170</v>
      </c>
      <c r="B9" s="2" t="s">
        <v>171</v>
      </c>
      <c r="C9" s="4">
        <v>0</v>
      </c>
    </row>
    <row r="10" spans="1:3" ht="39.950000000000003" customHeight="1" x14ac:dyDescent="0.15">
      <c r="A10" s="3" t="s">
        <v>172</v>
      </c>
      <c r="B10" s="2" t="s">
        <v>173</v>
      </c>
      <c r="C10" s="4">
        <v>0</v>
      </c>
    </row>
  </sheetData>
  <mergeCells count="4">
    <mergeCell ref="A2:C2"/>
    <mergeCell ref="A3:C3"/>
    <mergeCell ref="A4:C4"/>
    <mergeCell ref="A5:C5"/>
  </mergeCells>
  <pageMargins left="0.5" right="0.4" top="0.4" bottom="0.4" header="0.1" footer="0.5"/>
  <pageSetup paperSize="9" fitToHeight="0" orientation="landscape" r:id="rId1"/>
  <headerFooter>
    <oddHeader>&amp;C&amp;П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zoomScaleNormal="100" workbookViewId="0">
      <selection activeCell="A15" sqref="A15"/>
    </sheetView>
  </sheetViews>
  <sheetFormatPr defaultRowHeight="10.5" x14ac:dyDescent="0.15"/>
  <cols>
    <col min="1" max="1" width="94.42578125" customWidth="1"/>
    <col min="2" max="2" width="9.5703125" customWidth="1"/>
    <col min="3" max="3" width="19" customWidth="1"/>
  </cols>
  <sheetData>
    <row r="1" spans="1:9" ht="20.100000000000001" customHeight="1" x14ac:dyDescent="0.15">
      <c r="C1" s="1" t="s">
        <v>174</v>
      </c>
    </row>
    <row r="2" spans="1:9" ht="20.100000000000001" customHeight="1" x14ac:dyDescent="0.15">
      <c r="A2" s="57" t="s">
        <v>175</v>
      </c>
      <c r="B2" s="57"/>
      <c r="C2" s="57"/>
    </row>
    <row r="3" spans="1:9" ht="50.1" customHeight="1" x14ac:dyDescent="0.15">
      <c r="A3" s="2" t="s">
        <v>50</v>
      </c>
      <c r="B3" s="2" t="s">
        <v>85</v>
      </c>
      <c r="C3" s="2" t="s">
        <v>176</v>
      </c>
    </row>
    <row r="4" spans="1:9" ht="39.950000000000003" customHeight="1" x14ac:dyDescent="0.15">
      <c r="A4" s="3" t="s">
        <v>177</v>
      </c>
      <c r="B4" s="2" t="s">
        <v>168</v>
      </c>
      <c r="C4" s="4">
        <v>0</v>
      </c>
    </row>
    <row r="5" spans="1:9" ht="39.950000000000003" customHeight="1" x14ac:dyDescent="0.15">
      <c r="A5" s="3" t="s">
        <v>178</v>
      </c>
      <c r="B5" s="2" t="s">
        <v>169</v>
      </c>
      <c r="C5" s="4">
        <v>0</v>
      </c>
    </row>
    <row r="6" spans="1:9" ht="39.950000000000003" customHeight="1" x14ac:dyDescent="0.15">
      <c r="A6" s="44" t="s">
        <v>179</v>
      </c>
      <c r="B6" s="2" t="s">
        <v>171</v>
      </c>
      <c r="C6" s="4">
        <v>0</v>
      </c>
    </row>
    <row r="7" spans="1:9" ht="31.5" customHeight="1" x14ac:dyDescent="0.15"/>
    <row r="8" spans="1:9" ht="12.75" x14ac:dyDescent="0.2">
      <c r="A8" s="5" t="s">
        <v>184</v>
      </c>
      <c r="B8" s="5"/>
      <c r="C8" s="5"/>
      <c r="D8" s="5"/>
      <c r="E8" s="5"/>
      <c r="F8" s="5"/>
      <c r="G8" s="5"/>
      <c r="H8" s="5"/>
      <c r="I8" s="5"/>
    </row>
    <row r="9" spans="1:9" ht="15" x14ac:dyDescent="0.2">
      <c r="A9" s="75" t="s">
        <v>259</v>
      </c>
      <c r="B9" s="75"/>
      <c r="C9" s="75"/>
      <c r="D9" s="75"/>
      <c r="E9" s="75"/>
      <c r="F9" s="75"/>
      <c r="G9" s="75"/>
      <c r="H9" s="75"/>
      <c r="I9" s="75"/>
    </row>
    <row r="10" spans="1:9" ht="12.75" x14ac:dyDescent="0.2">
      <c r="A10" s="74" t="s">
        <v>275</v>
      </c>
      <c r="B10" s="74"/>
      <c r="C10" s="74"/>
      <c r="D10" s="74"/>
      <c r="E10" s="74"/>
      <c r="F10" s="74"/>
      <c r="G10" s="74"/>
      <c r="H10" s="74"/>
      <c r="I10" s="74"/>
    </row>
    <row r="11" spans="1:9" ht="15" x14ac:dyDescent="0.2">
      <c r="A11" s="74" t="s">
        <v>260</v>
      </c>
      <c r="B11" s="74"/>
      <c r="C11" s="74"/>
      <c r="D11" s="74"/>
      <c r="E11" s="74"/>
      <c r="F11" s="74"/>
      <c r="G11" s="74"/>
      <c r="H11" s="74"/>
      <c r="I11" s="74"/>
    </row>
    <row r="12" spans="1:9" ht="12.75" x14ac:dyDescent="0.2">
      <c r="A12" s="74" t="s">
        <v>262</v>
      </c>
      <c r="B12" s="74"/>
      <c r="C12" s="74"/>
      <c r="D12" s="74"/>
      <c r="E12" s="74"/>
      <c r="F12" s="74"/>
      <c r="G12" s="74"/>
      <c r="H12" s="74"/>
      <c r="I12" s="74"/>
    </row>
    <row r="13" spans="1:9" ht="15" x14ac:dyDescent="0.2">
      <c r="A13" s="74" t="s">
        <v>261</v>
      </c>
      <c r="B13" s="74"/>
      <c r="C13" s="74"/>
      <c r="D13" s="74"/>
      <c r="E13" s="74"/>
      <c r="F13" s="74"/>
      <c r="G13" s="74"/>
      <c r="H13" s="74"/>
      <c r="I13" s="74"/>
    </row>
    <row r="14" spans="1:9" ht="12.75" x14ac:dyDescent="0.2">
      <c r="A14" s="6" t="s">
        <v>6</v>
      </c>
      <c r="B14" s="5"/>
      <c r="C14" s="7"/>
      <c r="D14" s="7"/>
      <c r="E14" s="7"/>
      <c r="F14" s="7"/>
      <c r="G14" s="7"/>
      <c r="H14" s="7"/>
      <c r="I14" s="7"/>
    </row>
    <row r="15" spans="1:9" ht="12.75" x14ac:dyDescent="0.2">
      <c r="A15" s="5" t="s">
        <v>285</v>
      </c>
      <c r="B15" s="5"/>
      <c r="C15" s="7"/>
      <c r="D15" s="7"/>
      <c r="E15" s="7"/>
      <c r="F15" s="7"/>
      <c r="G15" s="7"/>
      <c r="H15" s="7"/>
      <c r="I15" s="7"/>
    </row>
  </sheetData>
  <mergeCells count="6">
    <mergeCell ref="A13:I13"/>
    <mergeCell ref="A2:C2"/>
    <mergeCell ref="A9:I9"/>
    <mergeCell ref="A10:I10"/>
    <mergeCell ref="A11:I11"/>
    <mergeCell ref="A12:I12"/>
  </mergeCells>
  <pageMargins left="0.5" right="0.4" top="0.4" bottom="0.4" header="0.1" footer="0.5"/>
  <pageSetup paperSize="9" scale="84" fitToHeight="0" orientation="landscape" r:id="rId1"/>
  <headerFooter>
    <oddHeader>&amp;C&amp;П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Титульный лист</vt:lpstr>
      <vt:lpstr>Описательная часть</vt:lpstr>
      <vt:lpstr>Финансовые показатели</vt:lpstr>
      <vt:lpstr>Показатели 2019</vt:lpstr>
      <vt:lpstr>Показатели 2020</vt:lpstr>
      <vt:lpstr>Показатели 2021</vt:lpstr>
      <vt:lpstr>Закупки</vt:lpstr>
      <vt:lpstr>Сведения во ВР</vt:lpstr>
      <vt:lpstr>Справочно</vt:lpstr>
      <vt:lpstr>Сведения с цел. опер</vt:lpstr>
      <vt:lpstr>'Сведения с цел. опер'!Область_печати</vt:lpstr>
    </vt:vector>
  </TitlesOfParts>
  <Company>LLC FINATEK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LLC FINATEK</dc:creator>
  <cp:lastModifiedBy>Lubov'</cp:lastModifiedBy>
  <cp:lastPrinted>2019-12-26T10:13:20Z</cp:lastPrinted>
  <dcterms:created xsi:type="dcterms:W3CDTF">2017-02-13T08:53:29Z</dcterms:created>
  <dcterms:modified xsi:type="dcterms:W3CDTF">2019-12-31T11:39:15Z</dcterms:modified>
</cp:coreProperties>
</file>